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680" yWindow="-120" windowWidth="29040" windowHeight="15840" tabRatio="643"/>
  </bookViews>
  <sheets>
    <sheet name="共通事項" sheetId="23" r:id="rId1"/>
    <sheet name="人事給与システム" sheetId="19" r:id="rId2"/>
    <sheet name="庶務事務システム" sheetId="25" r:id="rId3"/>
    <sheet name="出退勤システム" sheetId="22" r:id="rId4"/>
    <sheet name="人事評価システム" sheetId="21" r:id="rId5"/>
    <sheet name="対応状況選択肢" sheetId="26" r:id="rId6"/>
    <sheet name="人事評価システム (赤間作業用)" sheetId="24" state="hidden" r:id="rId7"/>
  </sheets>
  <definedNames>
    <definedName name="_xlnm._FilterDatabase" localSheetId="0" hidden="1">共通事項!$A$5:$H$5</definedName>
    <definedName name="_xlnm._FilterDatabase" localSheetId="3" hidden="1">出退勤システム!$A$5:$H$5</definedName>
    <definedName name="_xlnm._FilterDatabase" localSheetId="2" hidden="1">庶務事務システム!$A$5:$H$5</definedName>
    <definedName name="_xlnm._FilterDatabase" localSheetId="1" hidden="1">人事給与システム!$A$5:$H$608</definedName>
    <definedName name="_xlnm._FilterDatabase" localSheetId="4" hidden="1">人事評価システム!$A$5:$H$5</definedName>
    <definedName name="_xlnm._FilterDatabase" localSheetId="6" hidden="1">'人事評価システム (赤間作業用)'!$A$5:$E$18</definedName>
    <definedName name="_xlnm.Print_Area" localSheetId="0">共通事項!$A$1:$H$19</definedName>
    <definedName name="_xlnm.Print_Area" localSheetId="3">出退勤システム!$A$1:$H$11</definedName>
    <definedName name="_xlnm.Print_Area" localSheetId="2">庶務事務システム!$A$1:$H$520</definedName>
    <definedName name="_xlnm.Print_Area" localSheetId="1">人事給与システム!$A$1:$H$608</definedName>
    <definedName name="_xlnm.Print_Area" localSheetId="4">人事評価システム!$A$1:$H$119</definedName>
    <definedName name="_xlnm.Print_Area" localSheetId="6">'人事評価システム (赤間作業用)'!$A$1:$J$143</definedName>
    <definedName name="_xlnm.Print_Titles" localSheetId="0">共通事項!$4:$5</definedName>
    <definedName name="_xlnm.Print_Titles" localSheetId="3">出退勤システム!#REF!</definedName>
    <definedName name="_xlnm.Print_Titles" localSheetId="2">庶務事務システム!$4:$5</definedName>
    <definedName name="_xlnm.Print_Titles" localSheetId="1">人事給与システム!$4:$5</definedName>
    <definedName name="_xlnm.Print_Titles" localSheetId="4">人事評価システム!$4:$5</definedName>
    <definedName name="_xlnm.Print_Titles" localSheetId="6">'人事評価システム (赤間作業用)'!$3:$4</definedName>
    <definedName name="ソート済_国保" localSheetId="0">#REF!</definedName>
    <definedName name="ソート済_国保" localSheetId="2">#REF!</definedName>
    <definedName name="ソート済_国保" localSheetId="6">#REF!</definedName>
    <definedName name="ソート済_国保">#REF!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 i="22" l="1"/>
  <c r="J13" i="22" s="1"/>
  <c r="K10" i="22"/>
  <c r="L10" i="22"/>
  <c r="M10" i="22"/>
  <c r="N10" i="22"/>
  <c r="O10" i="22"/>
  <c r="P10" i="22"/>
  <c r="Q10" i="22"/>
  <c r="F13" i="22"/>
  <c r="F122" i="21" l="1"/>
  <c r="F121" i="21"/>
  <c r="J7" i="21"/>
  <c r="K7" i="21"/>
  <c r="L7" i="21"/>
  <c r="M7" i="21"/>
  <c r="N7" i="21"/>
  <c r="O7" i="21"/>
  <c r="P7" i="21"/>
  <c r="Q7" i="21"/>
  <c r="J8" i="21"/>
  <c r="K8" i="21"/>
  <c r="L8" i="21"/>
  <c r="M8" i="21"/>
  <c r="N8" i="21"/>
  <c r="O8" i="21"/>
  <c r="P8" i="21"/>
  <c r="Q8" i="21"/>
  <c r="J9" i="21"/>
  <c r="K9" i="21"/>
  <c r="L9" i="21"/>
  <c r="M9" i="21"/>
  <c r="N9" i="21"/>
  <c r="O9" i="21"/>
  <c r="P9" i="21"/>
  <c r="Q9" i="21"/>
  <c r="J10" i="21"/>
  <c r="K10" i="21"/>
  <c r="L10" i="21"/>
  <c r="M10" i="21"/>
  <c r="N10" i="21"/>
  <c r="O10" i="21"/>
  <c r="P10" i="21"/>
  <c r="Q10" i="21"/>
  <c r="J11" i="21"/>
  <c r="K11" i="21"/>
  <c r="L11" i="21"/>
  <c r="M11" i="21"/>
  <c r="N11" i="21"/>
  <c r="O11" i="21"/>
  <c r="P11" i="21"/>
  <c r="Q11" i="21"/>
  <c r="J12" i="21"/>
  <c r="K12" i="21"/>
  <c r="L12" i="21"/>
  <c r="M12" i="21"/>
  <c r="N12" i="21"/>
  <c r="O12" i="21"/>
  <c r="P12" i="21"/>
  <c r="Q12" i="21"/>
  <c r="J13" i="21"/>
  <c r="K13" i="21"/>
  <c r="L13" i="21"/>
  <c r="M13" i="21"/>
  <c r="N13" i="21"/>
  <c r="O13" i="21"/>
  <c r="P13" i="21"/>
  <c r="Q13" i="21"/>
  <c r="J14" i="21"/>
  <c r="K14" i="21"/>
  <c r="L14" i="21"/>
  <c r="M14" i="21"/>
  <c r="N14" i="21"/>
  <c r="O14" i="21"/>
  <c r="P14" i="21"/>
  <c r="Q14" i="21"/>
  <c r="J15" i="21"/>
  <c r="K15" i="21"/>
  <c r="L15" i="21"/>
  <c r="M15" i="21"/>
  <c r="N15" i="21"/>
  <c r="O15" i="21"/>
  <c r="P15" i="21"/>
  <c r="Q15" i="21"/>
  <c r="J16" i="21"/>
  <c r="K16" i="21"/>
  <c r="L16" i="21"/>
  <c r="M16" i="21"/>
  <c r="N16" i="21"/>
  <c r="O16" i="21"/>
  <c r="P16" i="21"/>
  <c r="Q16" i="21"/>
  <c r="J17" i="21"/>
  <c r="K17" i="21"/>
  <c r="L17" i="21"/>
  <c r="M17" i="21"/>
  <c r="N17" i="21"/>
  <c r="O17" i="21"/>
  <c r="P17" i="21"/>
  <c r="Q17" i="21"/>
  <c r="J18" i="21"/>
  <c r="K18" i="21"/>
  <c r="L18" i="21"/>
  <c r="M18" i="21"/>
  <c r="N18" i="21"/>
  <c r="O18" i="21"/>
  <c r="P18" i="21"/>
  <c r="Q18" i="21"/>
  <c r="J19" i="21"/>
  <c r="K19" i="21"/>
  <c r="L19" i="21"/>
  <c r="M19" i="21"/>
  <c r="N19" i="21"/>
  <c r="O19" i="21"/>
  <c r="P19" i="21"/>
  <c r="Q19" i="21"/>
  <c r="J20" i="21"/>
  <c r="K20" i="21"/>
  <c r="L20" i="21"/>
  <c r="M20" i="21"/>
  <c r="N20" i="21"/>
  <c r="O20" i="21"/>
  <c r="P20" i="21"/>
  <c r="Q20" i="21"/>
  <c r="J21" i="21"/>
  <c r="K21" i="21"/>
  <c r="L21" i="21"/>
  <c r="M21" i="21"/>
  <c r="N21" i="21"/>
  <c r="O21" i="21"/>
  <c r="P21" i="21"/>
  <c r="Q21" i="21"/>
  <c r="J22" i="21"/>
  <c r="K22" i="21"/>
  <c r="L22" i="21"/>
  <c r="M22" i="21"/>
  <c r="N22" i="21"/>
  <c r="O22" i="21"/>
  <c r="P22" i="21"/>
  <c r="Q22" i="21"/>
  <c r="J23" i="21"/>
  <c r="K23" i="21"/>
  <c r="L23" i="21"/>
  <c r="M23" i="21"/>
  <c r="N23" i="21"/>
  <c r="O23" i="21"/>
  <c r="P23" i="21"/>
  <c r="Q23" i="21"/>
  <c r="J24" i="21"/>
  <c r="K24" i="21"/>
  <c r="L24" i="21"/>
  <c r="M24" i="21"/>
  <c r="N24" i="21"/>
  <c r="O24" i="21"/>
  <c r="P24" i="21"/>
  <c r="Q24" i="21"/>
  <c r="J25" i="21"/>
  <c r="K25" i="21"/>
  <c r="L25" i="21"/>
  <c r="M25" i="21"/>
  <c r="N25" i="21"/>
  <c r="O25" i="21"/>
  <c r="P25" i="21"/>
  <c r="Q25" i="21"/>
  <c r="J26" i="21"/>
  <c r="K26" i="21"/>
  <c r="L26" i="21"/>
  <c r="M26" i="21"/>
  <c r="N26" i="21"/>
  <c r="O26" i="21"/>
  <c r="P26" i="21"/>
  <c r="Q26" i="21"/>
  <c r="J27" i="21"/>
  <c r="K27" i="21"/>
  <c r="L27" i="21"/>
  <c r="M27" i="21"/>
  <c r="N27" i="21"/>
  <c r="O27" i="21"/>
  <c r="P27" i="21"/>
  <c r="Q27" i="21"/>
  <c r="J28" i="21"/>
  <c r="K28" i="21"/>
  <c r="L28" i="21"/>
  <c r="M28" i="21"/>
  <c r="N28" i="21"/>
  <c r="O28" i="21"/>
  <c r="P28" i="21"/>
  <c r="Q28" i="21"/>
  <c r="J29" i="21"/>
  <c r="K29" i="21"/>
  <c r="L29" i="21"/>
  <c r="M29" i="21"/>
  <c r="N29" i="21"/>
  <c r="O29" i="21"/>
  <c r="P29" i="21"/>
  <c r="Q29" i="21"/>
  <c r="J30" i="21"/>
  <c r="K30" i="21"/>
  <c r="L30" i="21"/>
  <c r="M30" i="21"/>
  <c r="N30" i="21"/>
  <c r="O30" i="21"/>
  <c r="P30" i="21"/>
  <c r="Q30" i="21"/>
  <c r="J31" i="21"/>
  <c r="K31" i="21"/>
  <c r="L31" i="21"/>
  <c r="M31" i="21"/>
  <c r="N31" i="21"/>
  <c r="O31" i="21"/>
  <c r="P31" i="21"/>
  <c r="Q31" i="21"/>
  <c r="J32" i="21"/>
  <c r="K32" i="21"/>
  <c r="L32" i="21"/>
  <c r="M32" i="21"/>
  <c r="N32" i="21"/>
  <c r="O32" i="21"/>
  <c r="P32" i="21"/>
  <c r="Q32" i="21"/>
  <c r="J33" i="21"/>
  <c r="K33" i="21"/>
  <c r="L33" i="21"/>
  <c r="M33" i="21"/>
  <c r="N33" i="21"/>
  <c r="O33" i="21"/>
  <c r="P33" i="21"/>
  <c r="Q33" i="21"/>
  <c r="J34" i="21"/>
  <c r="K34" i="21"/>
  <c r="L34" i="21"/>
  <c r="M34" i="21"/>
  <c r="N34" i="21"/>
  <c r="O34" i="21"/>
  <c r="P34" i="21"/>
  <c r="Q34" i="21"/>
  <c r="J35" i="21"/>
  <c r="K35" i="21"/>
  <c r="L35" i="21"/>
  <c r="M35" i="21"/>
  <c r="N35" i="21"/>
  <c r="O35" i="21"/>
  <c r="P35" i="21"/>
  <c r="Q35" i="21"/>
  <c r="J36" i="21"/>
  <c r="K36" i="21"/>
  <c r="L36" i="21"/>
  <c r="M36" i="21"/>
  <c r="N36" i="21"/>
  <c r="O36" i="21"/>
  <c r="P36" i="21"/>
  <c r="Q36" i="21"/>
  <c r="J37" i="21"/>
  <c r="K37" i="21"/>
  <c r="L37" i="21"/>
  <c r="M37" i="21"/>
  <c r="N37" i="21"/>
  <c r="O37" i="21"/>
  <c r="P37" i="21"/>
  <c r="Q37" i="21"/>
  <c r="J38" i="21"/>
  <c r="K38" i="21"/>
  <c r="L38" i="21"/>
  <c r="M38" i="21"/>
  <c r="N38" i="21"/>
  <c r="O38" i="21"/>
  <c r="P38" i="21"/>
  <c r="Q38" i="21"/>
  <c r="J39" i="21"/>
  <c r="K39" i="21"/>
  <c r="L39" i="21"/>
  <c r="M39" i="21"/>
  <c r="N39" i="21"/>
  <c r="O39" i="21"/>
  <c r="P39" i="21"/>
  <c r="Q39" i="21"/>
  <c r="J40" i="21"/>
  <c r="K40" i="21"/>
  <c r="L40" i="21"/>
  <c r="M40" i="21"/>
  <c r="N40" i="21"/>
  <c r="O40" i="21"/>
  <c r="P40" i="21"/>
  <c r="Q40" i="21"/>
  <c r="J41" i="21"/>
  <c r="K41" i="21"/>
  <c r="L41" i="21"/>
  <c r="M41" i="21"/>
  <c r="N41" i="21"/>
  <c r="O41" i="21"/>
  <c r="P41" i="21"/>
  <c r="Q41" i="21"/>
  <c r="J42" i="21"/>
  <c r="K42" i="21"/>
  <c r="L42" i="21"/>
  <c r="M42" i="21"/>
  <c r="N42" i="21"/>
  <c r="O42" i="21"/>
  <c r="P42" i="21"/>
  <c r="Q42" i="21"/>
  <c r="J43" i="21"/>
  <c r="K43" i="21"/>
  <c r="L43" i="21"/>
  <c r="M43" i="21"/>
  <c r="N43" i="21"/>
  <c r="O43" i="21"/>
  <c r="P43" i="21"/>
  <c r="Q43" i="21"/>
  <c r="J44" i="21"/>
  <c r="K44" i="21"/>
  <c r="L44" i="21"/>
  <c r="M44" i="21"/>
  <c r="N44" i="21"/>
  <c r="O44" i="21"/>
  <c r="P44" i="21"/>
  <c r="Q44" i="21"/>
  <c r="J45" i="21"/>
  <c r="K45" i="21"/>
  <c r="L45" i="21"/>
  <c r="M45" i="21"/>
  <c r="N45" i="21"/>
  <c r="O45" i="21"/>
  <c r="P45" i="21"/>
  <c r="Q45" i="21"/>
  <c r="J46" i="21"/>
  <c r="K46" i="21"/>
  <c r="L46" i="21"/>
  <c r="M46" i="21"/>
  <c r="N46" i="21"/>
  <c r="O46" i="21"/>
  <c r="P46" i="21"/>
  <c r="Q46" i="21"/>
  <c r="J47" i="21"/>
  <c r="K47" i="21"/>
  <c r="L47" i="21"/>
  <c r="M47" i="21"/>
  <c r="N47" i="21"/>
  <c r="O47" i="21"/>
  <c r="P47" i="21"/>
  <c r="Q47" i="21"/>
  <c r="J48" i="21"/>
  <c r="K48" i="21"/>
  <c r="L48" i="21"/>
  <c r="M48" i="21"/>
  <c r="N48" i="21"/>
  <c r="O48" i="21"/>
  <c r="P48" i="21"/>
  <c r="Q48" i="21"/>
  <c r="J49" i="21"/>
  <c r="K49" i="21"/>
  <c r="L49" i="21"/>
  <c r="M49" i="21"/>
  <c r="N49" i="21"/>
  <c r="O49" i="21"/>
  <c r="P49" i="21"/>
  <c r="Q49" i="21"/>
  <c r="J50" i="21"/>
  <c r="K50" i="21"/>
  <c r="L50" i="21"/>
  <c r="M50" i="21"/>
  <c r="N50" i="21"/>
  <c r="O50" i="21"/>
  <c r="P50" i="21"/>
  <c r="Q50" i="21"/>
  <c r="J51" i="21"/>
  <c r="K51" i="21"/>
  <c r="L51" i="21"/>
  <c r="M51" i="21"/>
  <c r="N51" i="21"/>
  <c r="O51" i="21"/>
  <c r="P51" i="21"/>
  <c r="Q51" i="21"/>
  <c r="J52" i="21"/>
  <c r="K52" i="21"/>
  <c r="L52" i="21"/>
  <c r="M52" i="21"/>
  <c r="N52" i="21"/>
  <c r="O52" i="21"/>
  <c r="P52" i="21"/>
  <c r="Q52" i="21"/>
  <c r="J53" i="21"/>
  <c r="K53" i="21"/>
  <c r="L53" i="21"/>
  <c r="M53" i="21"/>
  <c r="N53" i="21"/>
  <c r="O53" i="21"/>
  <c r="P53" i="21"/>
  <c r="Q53" i="21"/>
  <c r="J54" i="21"/>
  <c r="K54" i="21"/>
  <c r="L54" i="21"/>
  <c r="M54" i="21"/>
  <c r="N54" i="21"/>
  <c r="O54" i="21"/>
  <c r="P54" i="21"/>
  <c r="Q54" i="21"/>
  <c r="J55" i="21"/>
  <c r="K55" i="21"/>
  <c r="L55" i="21"/>
  <c r="M55" i="21"/>
  <c r="N55" i="21"/>
  <c r="O55" i="21"/>
  <c r="P55" i="21"/>
  <c r="Q55" i="21"/>
  <c r="J56" i="21"/>
  <c r="K56" i="21"/>
  <c r="L56" i="21"/>
  <c r="M56" i="21"/>
  <c r="N56" i="21"/>
  <c r="O56" i="21"/>
  <c r="P56" i="21"/>
  <c r="Q56" i="21"/>
  <c r="J57" i="21"/>
  <c r="K57" i="21"/>
  <c r="L57" i="21"/>
  <c r="M57" i="21"/>
  <c r="N57" i="21"/>
  <c r="O57" i="21"/>
  <c r="P57" i="21"/>
  <c r="Q57" i="21"/>
  <c r="J58" i="21"/>
  <c r="K58" i="21"/>
  <c r="L58" i="21"/>
  <c r="M58" i="21"/>
  <c r="N58" i="21"/>
  <c r="O58" i="21"/>
  <c r="P58" i="21"/>
  <c r="Q58" i="21"/>
  <c r="J59" i="21"/>
  <c r="K59" i="21"/>
  <c r="L59" i="21"/>
  <c r="M59" i="21"/>
  <c r="N59" i="21"/>
  <c r="O59" i="21"/>
  <c r="P59" i="21"/>
  <c r="Q59" i="21"/>
  <c r="J60" i="21"/>
  <c r="K60" i="21"/>
  <c r="L60" i="21"/>
  <c r="M60" i="21"/>
  <c r="N60" i="21"/>
  <c r="O60" i="21"/>
  <c r="P60" i="21"/>
  <c r="Q60" i="21"/>
  <c r="J61" i="21"/>
  <c r="K61" i="21"/>
  <c r="L61" i="21"/>
  <c r="M61" i="21"/>
  <c r="N61" i="21"/>
  <c r="O61" i="21"/>
  <c r="P61" i="21"/>
  <c r="Q61" i="21"/>
  <c r="J62" i="21"/>
  <c r="K62" i="21"/>
  <c r="L62" i="21"/>
  <c r="M62" i="21"/>
  <c r="N62" i="21"/>
  <c r="O62" i="21"/>
  <c r="P62" i="21"/>
  <c r="Q62" i="21"/>
  <c r="J63" i="21"/>
  <c r="K63" i="21"/>
  <c r="L63" i="21"/>
  <c r="M63" i="21"/>
  <c r="N63" i="21"/>
  <c r="O63" i="21"/>
  <c r="P63" i="21"/>
  <c r="Q63" i="21"/>
  <c r="J64" i="21"/>
  <c r="K64" i="21"/>
  <c r="L64" i="21"/>
  <c r="M64" i="21"/>
  <c r="N64" i="21"/>
  <c r="O64" i="21"/>
  <c r="P64" i="21"/>
  <c r="Q64" i="21"/>
  <c r="J65" i="21"/>
  <c r="K65" i="21"/>
  <c r="L65" i="21"/>
  <c r="M65" i="21"/>
  <c r="N65" i="21"/>
  <c r="O65" i="21"/>
  <c r="P65" i="21"/>
  <c r="Q65" i="21"/>
  <c r="J66" i="21"/>
  <c r="K66" i="21"/>
  <c r="L66" i="21"/>
  <c r="M66" i="21"/>
  <c r="N66" i="21"/>
  <c r="O66" i="21"/>
  <c r="P66" i="21"/>
  <c r="Q66" i="21"/>
  <c r="J67" i="21"/>
  <c r="K67" i="21"/>
  <c r="L67" i="21"/>
  <c r="M67" i="21"/>
  <c r="N67" i="21"/>
  <c r="O67" i="21"/>
  <c r="P67" i="21"/>
  <c r="Q67" i="21"/>
  <c r="J68" i="21"/>
  <c r="K68" i="21"/>
  <c r="L68" i="21"/>
  <c r="M68" i="21"/>
  <c r="N68" i="21"/>
  <c r="O68" i="21"/>
  <c r="P68" i="21"/>
  <c r="Q68" i="21"/>
  <c r="J69" i="21"/>
  <c r="K69" i="21"/>
  <c r="L69" i="21"/>
  <c r="M69" i="21"/>
  <c r="N69" i="21"/>
  <c r="O69" i="21"/>
  <c r="P69" i="21"/>
  <c r="Q69" i="21"/>
  <c r="J70" i="21"/>
  <c r="K70" i="21"/>
  <c r="L70" i="21"/>
  <c r="M70" i="21"/>
  <c r="N70" i="21"/>
  <c r="O70" i="21"/>
  <c r="P70" i="21"/>
  <c r="Q70" i="21"/>
  <c r="J71" i="21"/>
  <c r="K71" i="21"/>
  <c r="L71" i="21"/>
  <c r="M71" i="21"/>
  <c r="N71" i="21"/>
  <c r="O71" i="21"/>
  <c r="P71" i="21"/>
  <c r="Q71" i="21"/>
  <c r="J72" i="21"/>
  <c r="K72" i="21"/>
  <c r="L72" i="21"/>
  <c r="M72" i="21"/>
  <c r="N72" i="21"/>
  <c r="O72" i="21"/>
  <c r="P72" i="21"/>
  <c r="Q72" i="21"/>
  <c r="J73" i="21"/>
  <c r="K73" i="21"/>
  <c r="L73" i="21"/>
  <c r="M73" i="21"/>
  <c r="N73" i="21"/>
  <c r="O73" i="21"/>
  <c r="P73" i="21"/>
  <c r="Q73" i="21"/>
  <c r="J74" i="21"/>
  <c r="K74" i="21"/>
  <c r="L74" i="21"/>
  <c r="M74" i="21"/>
  <c r="N74" i="21"/>
  <c r="O74" i="21"/>
  <c r="P74" i="21"/>
  <c r="Q74" i="21"/>
  <c r="J75" i="21"/>
  <c r="K75" i="21"/>
  <c r="L75" i="21"/>
  <c r="M75" i="21"/>
  <c r="N75" i="21"/>
  <c r="O75" i="21"/>
  <c r="P75" i="21"/>
  <c r="Q75" i="21"/>
  <c r="J76" i="21"/>
  <c r="K76" i="21"/>
  <c r="L76" i="21"/>
  <c r="M76" i="21"/>
  <c r="N76" i="21"/>
  <c r="O76" i="21"/>
  <c r="P76" i="21"/>
  <c r="Q76" i="21"/>
  <c r="J77" i="21"/>
  <c r="K77" i="21"/>
  <c r="L77" i="21"/>
  <c r="M77" i="21"/>
  <c r="N77" i="21"/>
  <c r="O77" i="21"/>
  <c r="P77" i="21"/>
  <c r="Q77" i="21"/>
  <c r="J78" i="21"/>
  <c r="K78" i="21"/>
  <c r="L78" i="21"/>
  <c r="M78" i="21"/>
  <c r="N78" i="21"/>
  <c r="O78" i="21"/>
  <c r="P78" i="21"/>
  <c r="Q78" i="21"/>
  <c r="J79" i="21"/>
  <c r="K79" i="21"/>
  <c r="L79" i="21"/>
  <c r="M79" i="21"/>
  <c r="N79" i="21"/>
  <c r="O79" i="21"/>
  <c r="P79" i="21"/>
  <c r="Q79" i="21"/>
  <c r="J80" i="21"/>
  <c r="K80" i="21"/>
  <c r="L80" i="21"/>
  <c r="M80" i="21"/>
  <c r="N80" i="21"/>
  <c r="O80" i="21"/>
  <c r="P80" i="21"/>
  <c r="Q80" i="21"/>
  <c r="J81" i="21"/>
  <c r="K81" i="21"/>
  <c r="L81" i="21"/>
  <c r="M81" i="21"/>
  <c r="N81" i="21"/>
  <c r="O81" i="21"/>
  <c r="P81" i="21"/>
  <c r="Q81" i="21"/>
  <c r="J82" i="21"/>
  <c r="K82" i="21"/>
  <c r="L82" i="21"/>
  <c r="M82" i="21"/>
  <c r="N82" i="21"/>
  <c r="O82" i="21"/>
  <c r="P82" i="21"/>
  <c r="Q82" i="21"/>
  <c r="J83" i="21"/>
  <c r="K83" i="21"/>
  <c r="L83" i="21"/>
  <c r="M83" i="21"/>
  <c r="N83" i="21"/>
  <c r="O83" i="21"/>
  <c r="P83" i="21"/>
  <c r="Q83" i="21"/>
  <c r="J84" i="21"/>
  <c r="K84" i="21"/>
  <c r="L84" i="21"/>
  <c r="M84" i="21"/>
  <c r="N84" i="21"/>
  <c r="O84" i="21"/>
  <c r="P84" i="21"/>
  <c r="Q84" i="21"/>
  <c r="J85" i="21"/>
  <c r="K85" i="21"/>
  <c r="L85" i="21"/>
  <c r="M85" i="21"/>
  <c r="N85" i="21"/>
  <c r="O85" i="21"/>
  <c r="P85" i="21"/>
  <c r="Q85" i="21"/>
  <c r="J86" i="21"/>
  <c r="K86" i="21"/>
  <c r="L86" i="21"/>
  <c r="M86" i="21"/>
  <c r="N86" i="21"/>
  <c r="O86" i="21"/>
  <c r="P86" i="21"/>
  <c r="Q86" i="21"/>
  <c r="J87" i="21"/>
  <c r="K87" i="21"/>
  <c r="L87" i="21"/>
  <c r="M87" i="21"/>
  <c r="N87" i="21"/>
  <c r="O87" i="21"/>
  <c r="P87" i="21"/>
  <c r="Q87" i="21"/>
  <c r="J88" i="21"/>
  <c r="K88" i="21"/>
  <c r="L88" i="21"/>
  <c r="M88" i="21"/>
  <c r="N88" i="21"/>
  <c r="O88" i="21"/>
  <c r="P88" i="21"/>
  <c r="Q88" i="21"/>
  <c r="J89" i="21"/>
  <c r="K89" i="21"/>
  <c r="L89" i="21"/>
  <c r="M89" i="21"/>
  <c r="N89" i="21"/>
  <c r="O89" i="21"/>
  <c r="P89" i="21"/>
  <c r="Q89" i="21"/>
  <c r="J90" i="21"/>
  <c r="K90" i="21"/>
  <c r="L90" i="21"/>
  <c r="M90" i="21"/>
  <c r="N90" i="21"/>
  <c r="O90" i="21"/>
  <c r="P90" i="21"/>
  <c r="Q90" i="21"/>
  <c r="J91" i="21"/>
  <c r="K91" i="21"/>
  <c r="L91" i="21"/>
  <c r="M91" i="21"/>
  <c r="N91" i="21"/>
  <c r="O91" i="21"/>
  <c r="P91" i="21"/>
  <c r="Q91" i="21"/>
  <c r="J92" i="21"/>
  <c r="K92" i="21"/>
  <c r="L92" i="21"/>
  <c r="M92" i="21"/>
  <c r="N92" i="21"/>
  <c r="O92" i="21"/>
  <c r="P92" i="21"/>
  <c r="Q92" i="21"/>
  <c r="J93" i="21"/>
  <c r="K93" i="21"/>
  <c r="L93" i="21"/>
  <c r="M93" i="21"/>
  <c r="N93" i="21"/>
  <c r="O93" i="21"/>
  <c r="P93" i="21"/>
  <c r="Q93" i="21"/>
  <c r="J94" i="21"/>
  <c r="K94" i="21"/>
  <c r="L94" i="21"/>
  <c r="M94" i="21"/>
  <c r="N94" i="21"/>
  <c r="O94" i="21"/>
  <c r="P94" i="21"/>
  <c r="Q94" i="21"/>
  <c r="J95" i="21"/>
  <c r="K95" i="21"/>
  <c r="L95" i="21"/>
  <c r="M95" i="21"/>
  <c r="N95" i="21"/>
  <c r="O95" i="21"/>
  <c r="P95" i="21"/>
  <c r="Q95" i="21"/>
  <c r="J96" i="21"/>
  <c r="K96" i="21"/>
  <c r="L96" i="21"/>
  <c r="M96" i="21"/>
  <c r="N96" i="21"/>
  <c r="O96" i="21"/>
  <c r="P96" i="21"/>
  <c r="Q96" i="21"/>
  <c r="J97" i="21"/>
  <c r="K97" i="21"/>
  <c r="L97" i="21"/>
  <c r="M97" i="21"/>
  <c r="N97" i="21"/>
  <c r="O97" i="21"/>
  <c r="P97" i="21"/>
  <c r="Q97" i="21"/>
  <c r="J98" i="21"/>
  <c r="K98" i="21"/>
  <c r="L98" i="21"/>
  <c r="M98" i="21"/>
  <c r="N98" i="21"/>
  <c r="O98" i="21"/>
  <c r="P98" i="21"/>
  <c r="Q98" i="21"/>
  <c r="J99" i="21"/>
  <c r="K99" i="21"/>
  <c r="L99" i="21"/>
  <c r="M99" i="21"/>
  <c r="N99" i="21"/>
  <c r="O99" i="21"/>
  <c r="P99" i="21"/>
  <c r="Q99" i="21"/>
  <c r="J100" i="21"/>
  <c r="K100" i="21"/>
  <c r="L100" i="21"/>
  <c r="M100" i="21"/>
  <c r="N100" i="21"/>
  <c r="O100" i="21"/>
  <c r="P100" i="21"/>
  <c r="Q100" i="21"/>
  <c r="J101" i="21"/>
  <c r="K101" i="21"/>
  <c r="L101" i="21"/>
  <c r="M101" i="21"/>
  <c r="N101" i="21"/>
  <c r="O101" i="21"/>
  <c r="P101" i="21"/>
  <c r="Q101" i="21"/>
  <c r="J102" i="21"/>
  <c r="K102" i="21"/>
  <c r="L102" i="21"/>
  <c r="M102" i="21"/>
  <c r="N102" i="21"/>
  <c r="O102" i="21"/>
  <c r="P102" i="21"/>
  <c r="Q102" i="21"/>
  <c r="J103" i="21"/>
  <c r="K103" i="21"/>
  <c r="L103" i="21"/>
  <c r="M103" i="21"/>
  <c r="N103" i="21"/>
  <c r="O103" i="21"/>
  <c r="P103" i="21"/>
  <c r="Q103" i="21"/>
  <c r="J104" i="21"/>
  <c r="K104" i="21"/>
  <c r="L104" i="21"/>
  <c r="M104" i="21"/>
  <c r="N104" i="21"/>
  <c r="O104" i="21"/>
  <c r="P104" i="21"/>
  <c r="Q104" i="21"/>
  <c r="J105" i="21"/>
  <c r="K105" i="21"/>
  <c r="L105" i="21"/>
  <c r="M105" i="21"/>
  <c r="N105" i="21"/>
  <c r="O105" i="21"/>
  <c r="P105" i="21"/>
  <c r="Q105" i="21"/>
  <c r="J106" i="21"/>
  <c r="K106" i="21"/>
  <c r="L106" i="21"/>
  <c r="M106" i="21"/>
  <c r="N106" i="21"/>
  <c r="O106" i="21"/>
  <c r="P106" i="21"/>
  <c r="Q106" i="21"/>
  <c r="J107" i="21"/>
  <c r="K107" i="21"/>
  <c r="L107" i="21"/>
  <c r="M107" i="21"/>
  <c r="N107" i="21"/>
  <c r="O107" i="21"/>
  <c r="P107" i="21"/>
  <c r="Q107" i="21"/>
  <c r="J108" i="21"/>
  <c r="K108" i="21"/>
  <c r="L108" i="21"/>
  <c r="M108" i="21"/>
  <c r="N108" i="21"/>
  <c r="O108" i="21"/>
  <c r="P108" i="21"/>
  <c r="Q108" i="21"/>
  <c r="J109" i="21"/>
  <c r="K109" i="21"/>
  <c r="L109" i="21"/>
  <c r="M109" i="21"/>
  <c r="N109" i="21"/>
  <c r="O109" i="21"/>
  <c r="P109" i="21"/>
  <c r="Q109" i="21"/>
  <c r="J110" i="21"/>
  <c r="K110" i="21"/>
  <c r="L110" i="21"/>
  <c r="M110" i="21"/>
  <c r="N110" i="21"/>
  <c r="O110" i="21"/>
  <c r="P110" i="21"/>
  <c r="Q110" i="21"/>
  <c r="J111" i="21"/>
  <c r="K111" i="21"/>
  <c r="L111" i="21"/>
  <c r="M111" i="21"/>
  <c r="N111" i="21"/>
  <c r="O111" i="21"/>
  <c r="P111" i="21"/>
  <c r="Q111" i="21"/>
  <c r="J112" i="21"/>
  <c r="K112" i="21"/>
  <c r="L112" i="21"/>
  <c r="M112" i="21"/>
  <c r="N112" i="21"/>
  <c r="O112" i="21"/>
  <c r="P112" i="21"/>
  <c r="Q112" i="21"/>
  <c r="J113" i="21"/>
  <c r="K113" i="21"/>
  <c r="L113" i="21"/>
  <c r="M113" i="21"/>
  <c r="N113" i="21"/>
  <c r="O113" i="21"/>
  <c r="P113" i="21"/>
  <c r="Q113" i="21"/>
  <c r="J114" i="21"/>
  <c r="K114" i="21"/>
  <c r="L114" i="21"/>
  <c r="M114" i="21"/>
  <c r="N114" i="21"/>
  <c r="O114" i="21"/>
  <c r="P114" i="21"/>
  <c r="Q114" i="21"/>
  <c r="J115" i="21"/>
  <c r="K115" i="21"/>
  <c r="L115" i="21"/>
  <c r="M115" i="21"/>
  <c r="N115" i="21"/>
  <c r="O115" i="21"/>
  <c r="P115" i="21"/>
  <c r="Q115" i="21"/>
  <c r="J116" i="21"/>
  <c r="K116" i="21"/>
  <c r="L116" i="21"/>
  <c r="M116" i="21"/>
  <c r="N116" i="21"/>
  <c r="O116" i="21"/>
  <c r="P116" i="21"/>
  <c r="Q116" i="21"/>
  <c r="J117" i="21"/>
  <c r="K117" i="21"/>
  <c r="L117" i="21"/>
  <c r="M117" i="21"/>
  <c r="N117" i="21"/>
  <c r="O117" i="21"/>
  <c r="P117" i="21"/>
  <c r="Q117" i="21"/>
  <c r="J118" i="21"/>
  <c r="K118" i="21"/>
  <c r="L118" i="21"/>
  <c r="M118" i="21"/>
  <c r="N118" i="21"/>
  <c r="O118" i="21"/>
  <c r="P118" i="21"/>
  <c r="Q118" i="21"/>
  <c r="J119" i="21"/>
  <c r="K119" i="21"/>
  <c r="L119" i="21"/>
  <c r="M119" i="21"/>
  <c r="N119" i="21"/>
  <c r="O119" i="21"/>
  <c r="P119" i="21"/>
  <c r="Q119" i="21"/>
  <c r="Q6" i="21"/>
  <c r="P6" i="21"/>
  <c r="O6" i="21"/>
  <c r="N6" i="21"/>
  <c r="M6" i="21"/>
  <c r="L6" i="21"/>
  <c r="K6" i="21"/>
  <c r="J6" i="21"/>
  <c r="F14" i="22"/>
  <c r="J7" i="22"/>
  <c r="K7" i="22"/>
  <c r="L7" i="22"/>
  <c r="M7" i="22"/>
  <c r="N7" i="22"/>
  <c r="O7" i="22"/>
  <c r="O14" i="22" s="1"/>
  <c r="P7" i="22"/>
  <c r="Q7" i="22"/>
  <c r="J8" i="22"/>
  <c r="K8" i="22"/>
  <c r="L8" i="22"/>
  <c r="M8" i="22"/>
  <c r="N8" i="22"/>
  <c r="O8" i="22"/>
  <c r="P8" i="22"/>
  <c r="Q8" i="22"/>
  <c r="J9" i="22"/>
  <c r="K9" i="22"/>
  <c r="L9" i="22"/>
  <c r="M9" i="22"/>
  <c r="N9" i="22"/>
  <c r="O9" i="22"/>
  <c r="P9" i="22"/>
  <c r="Q9" i="22"/>
  <c r="J11" i="22"/>
  <c r="K11" i="22"/>
  <c r="L11" i="22"/>
  <c r="M11" i="22"/>
  <c r="N11" i="22"/>
  <c r="O11" i="22"/>
  <c r="P11" i="22"/>
  <c r="Q11" i="22"/>
  <c r="Q6" i="22"/>
  <c r="P6" i="22"/>
  <c r="P14" i="22" s="1"/>
  <c r="O6" i="22"/>
  <c r="N6" i="22"/>
  <c r="M6" i="22"/>
  <c r="L6" i="22"/>
  <c r="L13" i="22" s="1"/>
  <c r="K6" i="22"/>
  <c r="J6" i="22"/>
  <c r="O523" i="25"/>
  <c r="P523" i="25"/>
  <c r="Q523" i="25"/>
  <c r="N523" i="25"/>
  <c r="K522" i="25"/>
  <c r="L522" i="25"/>
  <c r="M522" i="25"/>
  <c r="J522" i="25"/>
  <c r="F523" i="25"/>
  <c r="F522" i="25"/>
  <c r="F524" i="25"/>
  <c r="J7" i="25"/>
  <c r="K7" i="25"/>
  <c r="L7" i="25"/>
  <c r="M7" i="25"/>
  <c r="N7" i="25"/>
  <c r="O7" i="25"/>
  <c r="P7" i="25"/>
  <c r="Q7" i="25"/>
  <c r="J8" i="25"/>
  <c r="K8" i="25"/>
  <c r="L8" i="25"/>
  <c r="M8" i="25"/>
  <c r="N8" i="25"/>
  <c r="O8" i="25"/>
  <c r="P8" i="25"/>
  <c r="Q8" i="25"/>
  <c r="J9" i="25"/>
  <c r="K9" i="25"/>
  <c r="L9" i="25"/>
  <c r="M9" i="25"/>
  <c r="N9" i="25"/>
  <c r="O9" i="25"/>
  <c r="P9" i="25"/>
  <c r="Q9" i="25"/>
  <c r="J10" i="25"/>
  <c r="K10" i="25"/>
  <c r="L10" i="25"/>
  <c r="M10" i="25"/>
  <c r="N10" i="25"/>
  <c r="O10" i="25"/>
  <c r="P10" i="25"/>
  <c r="Q10" i="25"/>
  <c r="J11" i="25"/>
  <c r="K11" i="25"/>
  <c r="L11" i="25"/>
  <c r="M11" i="25"/>
  <c r="N11" i="25"/>
  <c r="O11" i="25"/>
  <c r="P11" i="25"/>
  <c r="Q11" i="25"/>
  <c r="J12" i="25"/>
  <c r="K12" i="25"/>
  <c r="L12" i="25"/>
  <c r="M12" i="25"/>
  <c r="N12" i="25"/>
  <c r="O12" i="25"/>
  <c r="P12" i="25"/>
  <c r="Q12" i="25"/>
  <c r="J13" i="25"/>
  <c r="K13" i="25"/>
  <c r="L13" i="25"/>
  <c r="M13" i="25"/>
  <c r="N13" i="25"/>
  <c r="O13" i="25"/>
  <c r="P13" i="25"/>
  <c r="Q13" i="25"/>
  <c r="J14" i="25"/>
  <c r="K14" i="25"/>
  <c r="L14" i="25"/>
  <c r="M14" i="25"/>
  <c r="N14" i="25"/>
  <c r="O14" i="25"/>
  <c r="P14" i="25"/>
  <c r="Q14" i="25"/>
  <c r="J15" i="25"/>
  <c r="K15" i="25"/>
  <c r="L15" i="25"/>
  <c r="M15" i="25"/>
  <c r="N15" i="25"/>
  <c r="O15" i="25"/>
  <c r="P15" i="25"/>
  <c r="Q15" i="25"/>
  <c r="J16" i="25"/>
  <c r="K16" i="25"/>
  <c r="L16" i="25"/>
  <c r="M16" i="25"/>
  <c r="N16" i="25"/>
  <c r="O16" i="25"/>
  <c r="P16" i="25"/>
  <c r="Q16" i="25"/>
  <c r="J17" i="25"/>
  <c r="K17" i="25"/>
  <c r="L17" i="25"/>
  <c r="M17" i="25"/>
  <c r="N17" i="25"/>
  <c r="O17" i="25"/>
  <c r="P17" i="25"/>
  <c r="Q17" i="25"/>
  <c r="J18" i="25"/>
  <c r="K18" i="25"/>
  <c r="L18" i="25"/>
  <c r="M18" i="25"/>
  <c r="N18" i="25"/>
  <c r="O18" i="25"/>
  <c r="P18" i="25"/>
  <c r="Q18" i="25"/>
  <c r="J19" i="25"/>
  <c r="K19" i="25"/>
  <c r="L19" i="25"/>
  <c r="M19" i="25"/>
  <c r="N19" i="25"/>
  <c r="O19" i="25"/>
  <c r="P19" i="25"/>
  <c r="Q19" i="25"/>
  <c r="J20" i="25"/>
  <c r="K20" i="25"/>
  <c r="L20" i="25"/>
  <c r="M20" i="25"/>
  <c r="N20" i="25"/>
  <c r="O20" i="25"/>
  <c r="P20" i="25"/>
  <c r="Q20" i="25"/>
  <c r="J21" i="25"/>
  <c r="K21" i="25"/>
  <c r="L21" i="25"/>
  <c r="M21" i="25"/>
  <c r="N21" i="25"/>
  <c r="O21" i="25"/>
  <c r="P21" i="25"/>
  <c r="Q21" i="25"/>
  <c r="J22" i="25"/>
  <c r="K22" i="25"/>
  <c r="L22" i="25"/>
  <c r="M22" i="25"/>
  <c r="N22" i="25"/>
  <c r="O22" i="25"/>
  <c r="P22" i="25"/>
  <c r="Q22" i="25"/>
  <c r="J23" i="25"/>
  <c r="K23" i="25"/>
  <c r="L23" i="25"/>
  <c r="M23" i="25"/>
  <c r="N23" i="25"/>
  <c r="O23" i="25"/>
  <c r="P23" i="25"/>
  <c r="Q23" i="25"/>
  <c r="J24" i="25"/>
  <c r="K24" i="25"/>
  <c r="L24" i="25"/>
  <c r="M24" i="25"/>
  <c r="N24" i="25"/>
  <c r="O24" i="25"/>
  <c r="P24" i="25"/>
  <c r="Q24" i="25"/>
  <c r="J25" i="25"/>
  <c r="K25" i="25"/>
  <c r="L25" i="25"/>
  <c r="M25" i="25"/>
  <c r="N25" i="25"/>
  <c r="O25" i="25"/>
  <c r="P25" i="25"/>
  <c r="Q25" i="25"/>
  <c r="J26" i="25"/>
  <c r="K26" i="25"/>
  <c r="L26" i="25"/>
  <c r="M26" i="25"/>
  <c r="N26" i="25"/>
  <c r="O26" i="25"/>
  <c r="P26" i="25"/>
  <c r="Q26" i="25"/>
  <c r="J27" i="25"/>
  <c r="K27" i="25"/>
  <c r="L27" i="25"/>
  <c r="M27" i="25"/>
  <c r="N27" i="25"/>
  <c r="O27" i="25"/>
  <c r="P27" i="25"/>
  <c r="Q27" i="25"/>
  <c r="J28" i="25"/>
  <c r="K28" i="25"/>
  <c r="L28" i="25"/>
  <c r="M28" i="25"/>
  <c r="N28" i="25"/>
  <c r="O28" i="25"/>
  <c r="P28" i="25"/>
  <c r="Q28" i="25"/>
  <c r="J29" i="25"/>
  <c r="K29" i="25"/>
  <c r="L29" i="25"/>
  <c r="M29" i="25"/>
  <c r="N29" i="25"/>
  <c r="O29" i="25"/>
  <c r="P29" i="25"/>
  <c r="Q29" i="25"/>
  <c r="J30" i="25"/>
  <c r="K30" i="25"/>
  <c r="L30" i="25"/>
  <c r="M30" i="25"/>
  <c r="N30" i="25"/>
  <c r="O30" i="25"/>
  <c r="P30" i="25"/>
  <c r="Q30" i="25"/>
  <c r="J31" i="25"/>
  <c r="K31" i="25"/>
  <c r="L31" i="25"/>
  <c r="M31" i="25"/>
  <c r="N31" i="25"/>
  <c r="O31" i="25"/>
  <c r="P31" i="25"/>
  <c r="Q31" i="25"/>
  <c r="J32" i="25"/>
  <c r="K32" i="25"/>
  <c r="L32" i="25"/>
  <c r="M32" i="25"/>
  <c r="N32" i="25"/>
  <c r="O32" i="25"/>
  <c r="P32" i="25"/>
  <c r="Q32" i="25"/>
  <c r="J33" i="25"/>
  <c r="K33" i="25"/>
  <c r="L33" i="25"/>
  <c r="M33" i="25"/>
  <c r="N33" i="25"/>
  <c r="O33" i="25"/>
  <c r="P33" i="25"/>
  <c r="Q33" i="25"/>
  <c r="J34" i="25"/>
  <c r="K34" i="25"/>
  <c r="L34" i="25"/>
  <c r="M34" i="25"/>
  <c r="N34" i="25"/>
  <c r="O34" i="25"/>
  <c r="P34" i="25"/>
  <c r="Q34" i="25"/>
  <c r="J35" i="25"/>
  <c r="K35" i="25"/>
  <c r="L35" i="25"/>
  <c r="M35" i="25"/>
  <c r="N35" i="25"/>
  <c r="O35" i="25"/>
  <c r="P35" i="25"/>
  <c r="Q35" i="25"/>
  <c r="J36" i="25"/>
  <c r="K36" i="25"/>
  <c r="L36" i="25"/>
  <c r="M36" i="25"/>
  <c r="N36" i="25"/>
  <c r="O36" i="25"/>
  <c r="P36" i="25"/>
  <c r="Q36" i="25"/>
  <c r="J37" i="25"/>
  <c r="K37" i="25"/>
  <c r="L37" i="25"/>
  <c r="M37" i="25"/>
  <c r="N37" i="25"/>
  <c r="O37" i="25"/>
  <c r="P37" i="25"/>
  <c r="Q37" i="25"/>
  <c r="J38" i="25"/>
  <c r="K38" i="25"/>
  <c r="L38" i="25"/>
  <c r="M38" i="25"/>
  <c r="N38" i="25"/>
  <c r="O38" i="25"/>
  <c r="P38" i="25"/>
  <c r="Q38" i="25"/>
  <c r="J39" i="25"/>
  <c r="K39" i="25"/>
  <c r="L39" i="25"/>
  <c r="M39" i="25"/>
  <c r="N39" i="25"/>
  <c r="O39" i="25"/>
  <c r="P39" i="25"/>
  <c r="Q39" i="25"/>
  <c r="J40" i="25"/>
  <c r="K40" i="25"/>
  <c r="L40" i="25"/>
  <c r="M40" i="25"/>
  <c r="N40" i="25"/>
  <c r="O40" i="25"/>
  <c r="P40" i="25"/>
  <c r="Q40" i="25"/>
  <c r="J41" i="25"/>
  <c r="K41" i="25"/>
  <c r="L41" i="25"/>
  <c r="M41" i="25"/>
  <c r="N41" i="25"/>
  <c r="O41" i="25"/>
  <c r="P41" i="25"/>
  <c r="Q41" i="25"/>
  <c r="J42" i="25"/>
  <c r="K42" i="25"/>
  <c r="L42" i="25"/>
  <c r="M42" i="25"/>
  <c r="N42" i="25"/>
  <c r="O42" i="25"/>
  <c r="P42" i="25"/>
  <c r="Q42" i="25"/>
  <c r="J43" i="25"/>
  <c r="K43" i="25"/>
  <c r="L43" i="25"/>
  <c r="M43" i="25"/>
  <c r="N43" i="25"/>
  <c r="O43" i="25"/>
  <c r="P43" i="25"/>
  <c r="Q43" i="25"/>
  <c r="J44" i="25"/>
  <c r="K44" i="25"/>
  <c r="L44" i="25"/>
  <c r="M44" i="25"/>
  <c r="N44" i="25"/>
  <c r="O44" i="25"/>
  <c r="P44" i="25"/>
  <c r="Q44" i="25"/>
  <c r="J45" i="25"/>
  <c r="K45" i="25"/>
  <c r="L45" i="25"/>
  <c r="M45" i="25"/>
  <c r="N45" i="25"/>
  <c r="O45" i="25"/>
  <c r="P45" i="25"/>
  <c r="Q45" i="25"/>
  <c r="J46" i="25"/>
  <c r="K46" i="25"/>
  <c r="L46" i="25"/>
  <c r="M46" i="25"/>
  <c r="N46" i="25"/>
  <c r="O46" i="25"/>
  <c r="P46" i="25"/>
  <c r="Q46" i="25"/>
  <c r="J47" i="25"/>
  <c r="K47" i="25"/>
  <c r="L47" i="25"/>
  <c r="M47" i="25"/>
  <c r="N47" i="25"/>
  <c r="O47" i="25"/>
  <c r="P47" i="25"/>
  <c r="Q47" i="25"/>
  <c r="J48" i="25"/>
  <c r="K48" i="25"/>
  <c r="L48" i="25"/>
  <c r="M48" i="25"/>
  <c r="N48" i="25"/>
  <c r="O48" i="25"/>
  <c r="P48" i="25"/>
  <c r="Q48" i="25"/>
  <c r="J49" i="25"/>
  <c r="K49" i="25"/>
  <c r="L49" i="25"/>
  <c r="M49" i="25"/>
  <c r="N49" i="25"/>
  <c r="O49" i="25"/>
  <c r="P49" i="25"/>
  <c r="Q49" i="25"/>
  <c r="J50" i="25"/>
  <c r="K50" i="25"/>
  <c r="L50" i="25"/>
  <c r="M50" i="25"/>
  <c r="N50" i="25"/>
  <c r="O50" i="25"/>
  <c r="P50" i="25"/>
  <c r="Q50" i="25"/>
  <c r="J51" i="25"/>
  <c r="K51" i="25"/>
  <c r="L51" i="25"/>
  <c r="M51" i="25"/>
  <c r="N51" i="25"/>
  <c r="O51" i="25"/>
  <c r="P51" i="25"/>
  <c r="Q51" i="25"/>
  <c r="J52" i="25"/>
  <c r="K52" i="25"/>
  <c r="L52" i="25"/>
  <c r="M52" i="25"/>
  <c r="N52" i="25"/>
  <c r="O52" i="25"/>
  <c r="P52" i="25"/>
  <c r="Q52" i="25"/>
  <c r="J53" i="25"/>
  <c r="K53" i="25"/>
  <c r="L53" i="25"/>
  <c r="M53" i="25"/>
  <c r="N53" i="25"/>
  <c r="O53" i="25"/>
  <c r="P53" i="25"/>
  <c r="Q53" i="25"/>
  <c r="J54" i="25"/>
  <c r="K54" i="25"/>
  <c r="L54" i="25"/>
  <c r="M54" i="25"/>
  <c r="N54" i="25"/>
  <c r="O54" i="25"/>
  <c r="P54" i="25"/>
  <c r="Q54" i="25"/>
  <c r="J55" i="25"/>
  <c r="K55" i="25"/>
  <c r="L55" i="25"/>
  <c r="M55" i="25"/>
  <c r="N55" i="25"/>
  <c r="O55" i="25"/>
  <c r="P55" i="25"/>
  <c r="Q55" i="25"/>
  <c r="J56" i="25"/>
  <c r="K56" i="25"/>
  <c r="L56" i="25"/>
  <c r="M56" i="25"/>
  <c r="N56" i="25"/>
  <c r="O56" i="25"/>
  <c r="P56" i="25"/>
  <c r="Q56" i="25"/>
  <c r="J57" i="25"/>
  <c r="K57" i="25"/>
  <c r="L57" i="25"/>
  <c r="M57" i="25"/>
  <c r="N57" i="25"/>
  <c r="O57" i="25"/>
  <c r="P57" i="25"/>
  <c r="Q57" i="25"/>
  <c r="J58" i="25"/>
  <c r="K58" i="25"/>
  <c r="L58" i="25"/>
  <c r="M58" i="25"/>
  <c r="N58" i="25"/>
  <c r="O58" i="25"/>
  <c r="P58" i="25"/>
  <c r="Q58" i="25"/>
  <c r="J59" i="25"/>
  <c r="K59" i="25"/>
  <c r="L59" i="25"/>
  <c r="M59" i="25"/>
  <c r="N59" i="25"/>
  <c r="O59" i="25"/>
  <c r="P59" i="25"/>
  <c r="Q59" i="25"/>
  <c r="J60" i="25"/>
  <c r="K60" i="25"/>
  <c r="L60" i="25"/>
  <c r="M60" i="25"/>
  <c r="N60" i="25"/>
  <c r="O60" i="25"/>
  <c r="P60" i="25"/>
  <c r="Q60" i="25"/>
  <c r="J61" i="25"/>
  <c r="K61" i="25"/>
  <c r="L61" i="25"/>
  <c r="M61" i="25"/>
  <c r="N61" i="25"/>
  <c r="O61" i="25"/>
  <c r="P61" i="25"/>
  <c r="Q61" i="25"/>
  <c r="J62" i="25"/>
  <c r="K62" i="25"/>
  <c r="L62" i="25"/>
  <c r="M62" i="25"/>
  <c r="N62" i="25"/>
  <c r="O62" i="25"/>
  <c r="P62" i="25"/>
  <c r="Q62" i="25"/>
  <c r="J63" i="25"/>
  <c r="K63" i="25"/>
  <c r="L63" i="25"/>
  <c r="M63" i="25"/>
  <c r="N63" i="25"/>
  <c r="O63" i="25"/>
  <c r="P63" i="25"/>
  <c r="Q63" i="25"/>
  <c r="J64" i="25"/>
  <c r="K64" i="25"/>
  <c r="L64" i="25"/>
  <c r="M64" i="25"/>
  <c r="N64" i="25"/>
  <c r="O64" i="25"/>
  <c r="P64" i="25"/>
  <c r="Q64" i="25"/>
  <c r="J65" i="25"/>
  <c r="K65" i="25"/>
  <c r="L65" i="25"/>
  <c r="M65" i="25"/>
  <c r="N65" i="25"/>
  <c r="O65" i="25"/>
  <c r="P65" i="25"/>
  <c r="Q65" i="25"/>
  <c r="J66" i="25"/>
  <c r="K66" i="25"/>
  <c r="L66" i="25"/>
  <c r="M66" i="25"/>
  <c r="N66" i="25"/>
  <c r="O66" i="25"/>
  <c r="P66" i="25"/>
  <c r="Q66" i="25"/>
  <c r="J67" i="25"/>
  <c r="K67" i="25"/>
  <c r="L67" i="25"/>
  <c r="M67" i="25"/>
  <c r="N67" i="25"/>
  <c r="O67" i="25"/>
  <c r="P67" i="25"/>
  <c r="Q67" i="25"/>
  <c r="J68" i="25"/>
  <c r="K68" i="25"/>
  <c r="L68" i="25"/>
  <c r="M68" i="25"/>
  <c r="N68" i="25"/>
  <c r="O68" i="25"/>
  <c r="P68" i="25"/>
  <c r="Q68" i="25"/>
  <c r="J69" i="25"/>
  <c r="K69" i="25"/>
  <c r="L69" i="25"/>
  <c r="M69" i="25"/>
  <c r="N69" i="25"/>
  <c r="O69" i="25"/>
  <c r="P69" i="25"/>
  <c r="Q69" i="25"/>
  <c r="J70" i="25"/>
  <c r="K70" i="25"/>
  <c r="L70" i="25"/>
  <c r="M70" i="25"/>
  <c r="N70" i="25"/>
  <c r="O70" i="25"/>
  <c r="P70" i="25"/>
  <c r="Q70" i="25"/>
  <c r="J71" i="25"/>
  <c r="K71" i="25"/>
  <c r="L71" i="25"/>
  <c r="M71" i="25"/>
  <c r="N71" i="25"/>
  <c r="O71" i="25"/>
  <c r="P71" i="25"/>
  <c r="Q71" i="25"/>
  <c r="J72" i="25"/>
  <c r="K72" i="25"/>
  <c r="L72" i="25"/>
  <c r="M72" i="25"/>
  <c r="N72" i="25"/>
  <c r="O72" i="25"/>
  <c r="P72" i="25"/>
  <c r="Q72" i="25"/>
  <c r="J73" i="25"/>
  <c r="K73" i="25"/>
  <c r="L73" i="25"/>
  <c r="M73" i="25"/>
  <c r="N73" i="25"/>
  <c r="O73" i="25"/>
  <c r="P73" i="25"/>
  <c r="Q73" i="25"/>
  <c r="J74" i="25"/>
  <c r="K74" i="25"/>
  <c r="L74" i="25"/>
  <c r="M74" i="25"/>
  <c r="N74" i="25"/>
  <c r="O74" i="25"/>
  <c r="P74" i="25"/>
  <c r="Q74" i="25"/>
  <c r="J75" i="25"/>
  <c r="K75" i="25"/>
  <c r="L75" i="25"/>
  <c r="M75" i="25"/>
  <c r="N75" i="25"/>
  <c r="O75" i="25"/>
  <c r="P75" i="25"/>
  <c r="Q75" i="25"/>
  <c r="J76" i="25"/>
  <c r="K76" i="25"/>
  <c r="L76" i="25"/>
  <c r="M76" i="25"/>
  <c r="N76" i="25"/>
  <c r="O76" i="25"/>
  <c r="P76" i="25"/>
  <c r="Q76" i="25"/>
  <c r="J77" i="25"/>
  <c r="K77" i="25"/>
  <c r="L77" i="25"/>
  <c r="M77" i="25"/>
  <c r="N77" i="25"/>
  <c r="O77" i="25"/>
  <c r="P77" i="25"/>
  <c r="Q77" i="25"/>
  <c r="J78" i="25"/>
  <c r="K78" i="25"/>
  <c r="L78" i="25"/>
  <c r="M78" i="25"/>
  <c r="N78" i="25"/>
  <c r="O78" i="25"/>
  <c r="P78" i="25"/>
  <c r="Q78" i="25"/>
  <c r="J79" i="25"/>
  <c r="K79" i="25"/>
  <c r="L79" i="25"/>
  <c r="M79" i="25"/>
  <c r="N79" i="25"/>
  <c r="O79" i="25"/>
  <c r="P79" i="25"/>
  <c r="Q79" i="25"/>
  <c r="J80" i="25"/>
  <c r="K80" i="25"/>
  <c r="L80" i="25"/>
  <c r="M80" i="25"/>
  <c r="N80" i="25"/>
  <c r="O80" i="25"/>
  <c r="P80" i="25"/>
  <c r="Q80" i="25"/>
  <c r="J81" i="25"/>
  <c r="K81" i="25"/>
  <c r="L81" i="25"/>
  <c r="M81" i="25"/>
  <c r="N81" i="25"/>
  <c r="O81" i="25"/>
  <c r="P81" i="25"/>
  <c r="Q81" i="25"/>
  <c r="J82" i="25"/>
  <c r="K82" i="25"/>
  <c r="L82" i="25"/>
  <c r="M82" i="25"/>
  <c r="N82" i="25"/>
  <c r="O82" i="25"/>
  <c r="P82" i="25"/>
  <c r="Q82" i="25"/>
  <c r="J83" i="25"/>
  <c r="K83" i="25"/>
  <c r="L83" i="25"/>
  <c r="M83" i="25"/>
  <c r="N83" i="25"/>
  <c r="O83" i="25"/>
  <c r="P83" i="25"/>
  <c r="Q83" i="25"/>
  <c r="J84" i="25"/>
  <c r="K84" i="25"/>
  <c r="L84" i="25"/>
  <c r="M84" i="25"/>
  <c r="N84" i="25"/>
  <c r="O84" i="25"/>
  <c r="P84" i="25"/>
  <c r="Q84" i="25"/>
  <c r="J85" i="25"/>
  <c r="K85" i="25"/>
  <c r="L85" i="25"/>
  <c r="M85" i="25"/>
  <c r="N85" i="25"/>
  <c r="O85" i="25"/>
  <c r="P85" i="25"/>
  <c r="Q85" i="25"/>
  <c r="J86" i="25"/>
  <c r="K86" i="25"/>
  <c r="L86" i="25"/>
  <c r="M86" i="25"/>
  <c r="N86" i="25"/>
  <c r="O86" i="25"/>
  <c r="P86" i="25"/>
  <c r="Q86" i="25"/>
  <c r="J87" i="25"/>
  <c r="K87" i="25"/>
  <c r="L87" i="25"/>
  <c r="M87" i="25"/>
  <c r="N87" i="25"/>
  <c r="O87" i="25"/>
  <c r="P87" i="25"/>
  <c r="Q87" i="25"/>
  <c r="J88" i="25"/>
  <c r="K88" i="25"/>
  <c r="L88" i="25"/>
  <c r="M88" i="25"/>
  <c r="N88" i="25"/>
  <c r="O88" i="25"/>
  <c r="P88" i="25"/>
  <c r="Q88" i="25"/>
  <c r="J89" i="25"/>
  <c r="K89" i="25"/>
  <c r="L89" i="25"/>
  <c r="M89" i="25"/>
  <c r="N89" i="25"/>
  <c r="O89" i="25"/>
  <c r="P89" i="25"/>
  <c r="Q89" i="25"/>
  <c r="J90" i="25"/>
  <c r="K90" i="25"/>
  <c r="L90" i="25"/>
  <c r="M90" i="25"/>
  <c r="N90" i="25"/>
  <c r="O90" i="25"/>
  <c r="P90" i="25"/>
  <c r="Q90" i="25"/>
  <c r="J91" i="25"/>
  <c r="K91" i="25"/>
  <c r="L91" i="25"/>
  <c r="M91" i="25"/>
  <c r="N91" i="25"/>
  <c r="O91" i="25"/>
  <c r="P91" i="25"/>
  <c r="Q91" i="25"/>
  <c r="J92" i="25"/>
  <c r="K92" i="25"/>
  <c r="L92" i="25"/>
  <c r="M92" i="25"/>
  <c r="N92" i="25"/>
  <c r="O92" i="25"/>
  <c r="P92" i="25"/>
  <c r="Q92" i="25"/>
  <c r="J93" i="25"/>
  <c r="K93" i="25"/>
  <c r="L93" i="25"/>
  <c r="M93" i="25"/>
  <c r="N93" i="25"/>
  <c r="O93" i="25"/>
  <c r="P93" i="25"/>
  <c r="Q93" i="25"/>
  <c r="J94" i="25"/>
  <c r="K94" i="25"/>
  <c r="L94" i="25"/>
  <c r="M94" i="25"/>
  <c r="N94" i="25"/>
  <c r="O94" i="25"/>
  <c r="P94" i="25"/>
  <c r="Q94" i="25"/>
  <c r="J95" i="25"/>
  <c r="K95" i="25"/>
  <c r="L95" i="25"/>
  <c r="M95" i="25"/>
  <c r="N95" i="25"/>
  <c r="O95" i="25"/>
  <c r="P95" i="25"/>
  <c r="Q95" i="25"/>
  <c r="J96" i="25"/>
  <c r="K96" i="25"/>
  <c r="L96" i="25"/>
  <c r="M96" i="25"/>
  <c r="N96" i="25"/>
  <c r="O96" i="25"/>
  <c r="P96" i="25"/>
  <c r="Q96" i="25"/>
  <c r="J97" i="25"/>
  <c r="K97" i="25"/>
  <c r="L97" i="25"/>
  <c r="M97" i="25"/>
  <c r="N97" i="25"/>
  <c r="O97" i="25"/>
  <c r="P97" i="25"/>
  <c r="Q97" i="25"/>
  <c r="J98" i="25"/>
  <c r="K98" i="25"/>
  <c r="L98" i="25"/>
  <c r="M98" i="25"/>
  <c r="N98" i="25"/>
  <c r="O98" i="25"/>
  <c r="P98" i="25"/>
  <c r="Q98" i="25"/>
  <c r="J99" i="25"/>
  <c r="K99" i="25"/>
  <c r="L99" i="25"/>
  <c r="M99" i="25"/>
  <c r="N99" i="25"/>
  <c r="O99" i="25"/>
  <c r="P99" i="25"/>
  <c r="Q99" i="25"/>
  <c r="J100" i="25"/>
  <c r="K100" i="25"/>
  <c r="L100" i="25"/>
  <c r="M100" i="25"/>
  <c r="N100" i="25"/>
  <c r="O100" i="25"/>
  <c r="P100" i="25"/>
  <c r="Q100" i="25"/>
  <c r="J101" i="25"/>
  <c r="K101" i="25"/>
  <c r="L101" i="25"/>
  <c r="M101" i="25"/>
  <c r="N101" i="25"/>
  <c r="O101" i="25"/>
  <c r="P101" i="25"/>
  <c r="Q101" i="25"/>
  <c r="J102" i="25"/>
  <c r="K102" i="25"/>
  <c r="L102" i="25"/>
  <c r="M102" i="25"/>
  <c r="N102" i="25"/>
  <c r="O102" i="25"/>
  <c r="P102" i="25"/>
  <c r="Q102" i="25"/>
  <c r="J103" i="25"/>
  <c r="K103" i="25"/>
  <c r="L103" i="25"/>
  <c r="M103" i="25"/>
  <c r="N103" i="25"/>
  <c r="O103" i="25"/>
  <c r="P103" i="25"/>
  <c r="Q103" i="25"/>
  <c r="J104" i="25"/>
  <c r="K104" i="25"/>
  <c r="L104" i="25"/>
  <c r="M104" i="25"/>
  <c r="N104" i="25"/>
  <c r="O104" i="25"/>
  <c r="P104" i="25"/>
  <c r="Q104" i="25"/>
  <c r="J105" i="25"/>
  <c r="K105" i="25"/>
  <c r="L105" i="25"/>
  <c r="M105" i="25"/>
  <c r="N105" i="25"/>
  <c r="O105" i="25"/>
  <c r="P105" i="25"/>
  <c r="Q105" i="25"/>
  <c r="J106" i="25"/>
  <c r="K106" i="25"/>
  <c r="L106" i="25"/>
  <c r="M106" i="25"/>
  <c r="N106" i="25"/>
  <c r="O106" i="25"/>
  <c r="P106" i="25"/>
  <c r="Q106" i="25"/>
  <c r="J107" i="25"/>
  <c r="K107" i="25"/>
  <c r="L107" i="25"/>
  <c r="M107" i="25"/>
  <c r="N107" i="25"/>
  <c r="O107" i="25"/>
  <c r="P107" i="25"/>
  <c r="Q107" i="25"/>
  <c r="J108" i="25"/>
  <c r="K108" i="25"/>
  <c r="L108" i="25"/>
  <c r="M108" i="25"/>
  <c r="N108" i="25"/>
  <c r="O108" i="25"/>
  <c r="P108" i="25"/>
  <c r="Q108" i="25"/>
  <c r="J109" i="25"/>
  <c r="K109" i="25"/>
  <c r="L109" i="25"/>
  <c r="M109" i="25"/>
  <c r="N109" i="25"/>
  <c r="O109" i="25"/>
  <c r="P109" i="25"/>
  <c r="Q109" i="25"/>
  <c r="J110" i="25"/>
  <c r="K110" i="25"/>
  <c r="L110" i="25"/>
  <c r="M110" i="25"/>
  <c r="N110" i="25"/>
  <c r="O110" i="25"/>
  <c r="P110" i="25"/>
  <c r="Q110" i="25"/>
  <c r="J111" i="25"/>
  <c r="K111" i="25"/>
  <c r="L111" i="25"/>
  <c r="M111" i="25"/>
  <c r="N111" i="25"/>
  <c r="O111" i="25"/>
  <c r="P111" i="25"/>
  <c r="Q111" i="25"/>
  <c r="J112" i="25"/>
  <c r="K112" i="25"/>
  <c r="L112" i="25"/>
  <c r="M112" i="25"/>
  <c r="N112" i="25"/>
  <c r="O112" i="25"/>
  <c r="P112" i="25"/>
  <c r="Q112" i="25"/>
  <c r="J113" i="25"/>
  <c r="K113" i="25"/>
  <c r="L113" i="25"/>
  <c r="M113" i="25"/>
  <c r="N113" i="25"/>
  <c r="O113" i="25"/>
  <c r="P113" i="25"/>
  <c r="Q113" i="25"/>
  <c r="J114" i="25"/>
  <c r="K114" i="25"/>
  <c r="L114" i="25"/>
  <c r="M114" i="25"/>
  <c r="N114" i="25"/>
  <c r="O114" i="25"/>
  <c r="P114" i="25"/>
  <c r="Q114" i="25"/>
  <c r="J115" i="25"/>
  <c r="K115" i="25"/>
  <c r="L115" i="25"/>
  <c r="M115" i="25"/>
  <c r="N115" i="25"/>
  <c r="O115" i="25"/>
  <c r="P115" i="25"/>
  <c r="Q115" i="25"/>
  <c r="J116" i="25"/>
  <c r="K116" i="25"/>
  <c r="L116" i="25"/>
  <c r="M116" i="25"/>
  <c r="N116" i="25"/>
  <c r="O116" i="25"/>
  <c r="P116" i="25"/>
  <c r="Q116" i="25"/>
  <c r="J117" i="25"/>
  <c r="K117" i="25"/>
  <c r="L117" i="25"/>
  <c r="M117" i="25"/>
  <c r="N117" i="25"/>
  <c r="O117" i="25"/>
  <c r="P117" i="25"/>
  <c r="Q117" i="25"/>
  <c r="J118" i="25"/>
  <c r="K118" i="25"/>
  <c r="L118" i="25"/>
  <c r="M118" i="25"/>
  <c r="N118" i="25"/>
  <c r="O118" i="25"/>
  <c r="P118" i="25"/>
  <c r="Q118" i="25"/>
  <c r="J119" i="25"/>
  <c r="K119" i="25"/>
  <c r="L119" i="25"/>
  <c r="M119" i="25"/>
  <c r="N119" i="25"/>
  <c r="O119" i="25"/>
  <c r="P119" i="25"/>
  <c r="Q119" i="25"/>
  <c r="J120" i="25"/>
  <c r="K120" i="25"/>
  <c r="L120" i="25"/>
  <c r="M120" i="25"/>
  <c r="N120" i="25"/>
  <c r="O120" i="25"/>
  <c r="P120" i="25"/>
  <c r="Q120" i="25"/>
  <c r="J121" i="25"/>
  <c r="K121" i="25"/>
  <c r="L121" i="25"/>
  <c r="M121" i="25"/>
  <c r="N121" i="25"/>
  <c r="O121" i="25"/>
  <c r="P121" i="25"/>
  <c r="Q121" i="25"/>
  <c r="J122" i="25"/>
  <c r="K122" i="25"/>
  <c r="L122" i="25"/>
  <c r="M122" i="25"/>
  <c r="N122" i="25"/>
  <c r="O122" i="25"/>
  <c r="P122" i="25"/>
  <c r="Q122" i="25"/>
  <c r="J123" i="25"/>
  <c r="K123" i="25"/>
  <c r="L123" i="25"/>
  <c r="M123" i="25"/>
  <c r="N123" i="25"/>
  <c r="O123" i="25"/>
  <c r="P123" i="25"/>
  <c r="Q123" i="25"/>
  <c r="J124" i="25"/>
  <c r="K124" i="25"/>
  <c r="L124" i="25"/>
  <c r="M124" i="25"/>
  <c r="N124" i="25"/>
  <c r="O124" i="25"/>
  <c r="P124" i="25"/>
  <c r="Q124" i="25"/>
  <c r="J125" i="25"/>
  <c r="K125" i="25"/>
  <c r="L125" i="25"/>
  <c r="M125" i="25"/>
  <c r="N125" i="25"/>
  <c r="O125" i="25"/>
  <c r="P125" i="25"/>
  <c r="Q125" i="25"/>
  <c r="J126" i="25"/>
  <c r="K126" i="25"/>
  <c r="L126" i="25"/>
  <c r="M126" i="25"/>
  <c r="N126" i="25"/>
  <c r="O126" i="25"/>
  <c r="P126" i="25"/>
  <c r="Q126" i="25"/>
  <c r="J127" i="25"/>
  <c r="K127" i="25"/>
  <c r="L127" i="25"/>
  <c r="M127" i="25"/>
  <c r="N127" i="25"/>
  <c r="O127" i="25"/>
  <c r="P127" i="25"/>
  <c r="Q127" i="25"/>
  <c r="J128" i="25"/>
  <c r="K128" i="25"/>
  <c r="L128" i="25"/>
  <c r="M128" i="25"/>
  <c r="N128" i="25"/>
  <c r="O128" i="25"/>
  <c r="P128" i="25"/>
  <c r="Q128" i="25"/>
  <c r="J129" i="25"/>
  <c r="K129" i="25"/>
  <c r="L129" i="25"/>
  <c r="M129" i="25"/>
  <c r="N129" i="25"/>
  <c r="O129" i="25"/>
  <c r="P129" i="25"/>
  <c r="Q129" i="25"/>
  <c r="J130" i="25"/>
  <c r="K130" i="25"/>
  <c r="L130" i="25"/>
  <c r="M130" i="25"/>
  <c r="N130" i="25"/>
  <c r="O130" i="25"/>
  <c r="P130" i="25"/>
  <c r="Q130" i="25"/>
  <c r="J131" i="25"/>
  <c r="K131" i="25"/>
  <c r="L131" i="25"/>
  <c r="M131" i="25"/>
  <c r="N131" i="25"/>
  <c r="O131" i="25"/>
  <c r="P131" i="25"/>
  <c r="Q131" i="25"/>
  <c r="J132" i="25"/>
  <c r="K132" i="25"/>
  <c r="L132" i="25"/>
  <c r="M132" i="25"/>
  <c r="N132" i="25"/>
  <c r="O132" i="25"/>
  <c r="P132" i="25"/>
  <c r="Q132" i="25"/>
  <c r="J133" i="25"/>
  <c r="K133" i="25"/>
  <c r="L133" i="25"/>
  <c r="M133" i="25"/>
  <c r="N133" i="25"/>
  <c r="O133" i="25"/>
  <c r="P133" i="25"/>
  <c r="Q133" i="25"/>
  <c r="J134" i="25"/>
  <c r="K134" i="25"/>
  <c r="L134" i="25"/>
  <c r="M134" i="25"/>
  <c r="N134" i="25"/>
  <c r="O134" i="25"/>
  <c r="P134" i="25"/>
  <c r="Q134" i="25"/>
  <c r="J135" i="25"/>
  <c r="K135" i="25"/>
  <c r="L135" i="25"/>
  <c r="M135" i="25"/>
  <c r="N135" i="25"/>
  <c r="O135" i="25"/>
  <c r="P135" i="25"/>
  <c r="Q135" i="25"/>
  <c r="J136" i="25"/>
  <c r="K136" i="25"/>
  <c r="L136" i="25"/>
  <c r="M136" i="25"/>
  <c r="N136" i="25"/>
  <c r="O136" i="25"/>
  <c r="P136" i="25"/>
  <c r="Q136" i="25"/>
  <c r="J137" i="25"/>
  <c r="K137" i="25"/>
  <c r="L137" i="25"/>
  <c r="M137" i="25"/>
  <c r="N137" i="25"/>
  <c r="O137" i="25"/>
  <c r="P137" i="25"/>
  <c r="Q137" i="25"/>
  <c r="J138" i="25"/>
  <c r="K138" i="25"/>
  <c r="L138" i="25"/>
  <c r="M138" i="25"/>
  <c r="N138" i="25"/>
  <c r="O138" i="25"/>
  <c r="P138" i="25"/>
  <c r="Q138" i="25"/>
  <c r="J139" i="25"/>
  <c r="K139" i="25"/>
  <c r="L139" i="25"/>
  <c r="M139" i="25"/>
  <c r="N139" i="25"/>
  <c r="O139" i="25"/>
  <c r="P139" i="25"/>
  <c r="Q139" i="25"/>
  <c r="J140" i="25"/>
  <c r="K140" i="25"/>
  <c r="L140" i="25"/>
  <c r="M140" i="25"/>
  <c r="N140" i="25"/>
  <c r="O140" i="25"/>
  <c r="P140" i="25"/>
  <c r="Q140" i="25"/>
  <c r="J141" i="25"/>
  <c r="K141" i="25"/>
  <c r="L141" i="25"/>
  <c r="M141" i="25"/>
  <c r="N141" i="25"/>
  <c r="O141" i="25"/>
  <c r="P141" i="25"/>
  <c r="Q141" i="25"/>
  <c r="J142" i="25"/>
  <c r="K142" i="25"/>
  <c r="L142" i="25"/>
  <c r="M142" i="25"/>
  <c r="N142" i="25"/>
  <c r="O142" i="25"/>
  <c r="P142" i="25"/>
  <c r="Q142" i="25"/>
  <c r="J143" i="25"/>
  <c r="K143" i="25"/>
  <c r="L143" i="25"/>
  <c r="M143" i="25"/>
  <c r="N143" i="25"/>
  <c r="O143" i="25"/>
  <c r="P143" i="25"/>
  <c r="Q143" i="25"/>
  <c r="J144" i="25"/>
  <c r="K144" i="25"/>
  <c r="L144" i="25"/>
  <c r="M144" i="25"/>
  <c r="N144" i="25"/>
  <c r="O144" i="25"/>
  <c r="P144" i="25"/>
  <c r="Q144" i="25"/>
  <c r="J145" i="25"/>
  <c r="K145" i="25"/>
  <c r="L145" i="25"/>
  <c r="M145" i="25"/>
  <c r="N145" i="25"/>
  <c r="O145" i="25"/>
  <c r="P145" i="25"/>
  <c r="Q145" i="25"/>
  <c r="J146" i="25"/>
  <c r="K146" i="25"/>
  <c r="L146" i="25"/>
  <c r="M146" i="25"/>
  <c r="N146" i="25"/>
  <c r="O146" i="25"/>
  <c r="P146" i="25"/>
  <c r="Q146" i="25"/>
  <c r="J147" i="25"/>
  <c r="K147" i="25"/>
  <c r="L147" i="25"/>
  <c r="M147" i="25"/>
  <c r="N147" i="25"/>
  <c r="O147" i="25"/>
  <c r="P147" i="25"/>
  <c r="Q147" i="25"/>
  <c r="J148" i="25"/>
  <c r="K148" i="25"/>
  <c r="L148" i="25"/>
  <c r="M148" i="25"/>
  <c r="N148" i="25"/>
  <c r="O148" i="25"/>
  <c r="P148" i="25"/>
  <c r="Q148" i="25"/>
  <c r="J149" i="25"/>
  <c r="K149" i="25"/>
  <c r="L149" i="25"/>
  <c r="M149" i="25"/>
  <c r="N149" i="25"/>
  <c r="O149" i="25"/>
  <c r="P149" i="25"/>
  <c r="Q149" i="25"/>
  <c r="J150" i="25"/>
  <c r="K150" i="25"/>
  <c r="L150" i="25"/>
  <c r="M150" i="25"/>
  <c r="N150" i="25"/>
  <c r="O150" i="25"/>
  <c r="P150" i="25"/>
  <c r="Q150" i="25"/>
  <c r="J151" i="25"/>
  <c r="K151" i="25"/>
  <c r="L151" i="25"/>
  <c r="M151" i="25"/>
  <c r="N151" i="25"/>
  <c r="O151" i="25"/>
  <c r="P151" i="25"/>
  <c r="Q151" i="25"/>
  <c r="J152" i="25"/>
  <c r="K152" i="25"/>
  <c r="L152" i="25"/>
  <c r="M152" i="25"/>
  <c r="N152" i="25"/>
  <c r="O152" i="25"/>
  <c r="P152" i="25"/>
  <c r="Q152" i="25"/>
  <c r="J153" i="25"/>
  <c r="K153" i="25"/>
  <c r="L153" i="25"/>
  <c r="M153" i="25"/>
  <c r="N153" i="25"/>
  <c r="O153" i="25"/>
  <c r="P153" i="25"/>
  <c r="Q153" i="25"/>
  <c r="J154" i="25"/>
  <c r="K154" i="25"/>
  <c r="L154" i="25"/>
  <c r="M154" i="25"/>
  <c r="N154" i="25"/>
  <c r="O154" i="25"/>
  <c r="P154" i="25"/>
  <c r="Q154" i="25"/>
  <c r="J155" i="25"/>
  <c r="K155" i="25"/>
  <c r="L155" i="25"/>
  <c r="M155" i="25"/>
  <c r="N155" i="25"/>
  <c r="O155" i="25"/>
  <c r="P155" i="25"/>
  <c r="Q155" i="25"/>
  <c r="J156" i="25"/>
  <c r="K156" i="25"/>
  <c r="L156" i="25"/>
  <c r="M156" i="25"/>
  <c r="N156" i="25"/>
  <c r="O156" i="25"/>
  <c r="P156" i="25"/>
  <c r="Q156" i="25"/>
  <c r="J157" i="25"/>
  <c r="K157" i="25"/>
  <c r="L157" i="25"/>
  <c r="M157" i="25"/>
  <c r="N157" i="25"/>
  <c r="O157" i="25"/>
  <c r="P157" i="25"/>
  <c r="Q157" i="25"/>
  <c r="J158" i="25"/>
  <c r="K158" i="25"/>
  <c r="L158" i="25"/>
  <c r="M158" i="25"/>
  <c r="N158" i="25"/>
  <c r="O158" i="25"/>
  <c r="P158" i="25"/>
  <c r="Q158" i="25"/>
  <c r="J159" i="25"/>
  <c r="K159" i="25"/>
  <c r="L159" i="25"/>
  <c r="M159" i="25"/>
  <c r="N159" i="25"/>
  <c r="O159" i="25"/>
  <c r="P159" i="25"/>
  <c r="Q159" i="25"/>
  <c r="J160" i="25"/>
  <c r="K160" i="25"/>
  <c r="L160" i="25"/>
  <c r="M160" i="25"/>
  <c r="N160" i="25"/>
  <c r="O160" i="25"/>
  <c r="P160" i="25"/>
  <c r="Q160" i="25"/>
  <c r="J161" i="25"/>
  <c r="K161" i="25"/>
  <c r="L161" i="25"/>
  <c r="M161" i="25"/>
  <c r="N161" i="25"/>
  <c r="O161" i="25"/>
  <c r="P161" i="25"/>
  <c r="Q161" i="25"/>
  <c r="J162" i="25"/>
  <c r="K162" i="25"/>
  <c r="L162" i="25"/>
  <c r="M162" i="25"/>
  <c r="N162" i="25"/>
  <c r="O162" i="25"/>
  <c r="P162" i="25"/>
  <c r="Q162" i="25"/>
  <c r="J163" i="25"/>
  <c r="K163" i="25"/>
  <c r="L163" i="25"/>
  <c r="M163" i="25"/>
  <c r="N163" i="25"/>
  <c r="O163" i="25"/>
  <c r="P163" i="25"/>
  <c r="Q163" i="25"/>
  <c r="J164" i="25"/>
  <c r="K164" i="25"/>
  <c r="L164" i="25"/>
  <c r="M164" i="25"/>
  <c r="N164" i="25"/>
  <c r="O164" i="25"/>
  <c r="P164" i="25"/>
  <c r="Q164" i="25"/>
  <c r="J165" i="25"/>
  <c r="K165" i="25"/>
  <c r="L165" i="25"/>
  <c r="M165" i="25"/>
  <c r="N165" i="25"/>
  <c r="O165" i="25"/>
  <c r="P165" i="25"/>
  <c r="Q165" i="25"/>
  <c r="J166" i="25"/>
  <c r="K166" i="25"/>
  <c r="L166" i="25"/>
  <c r="M166" i="25"/>
  <c r="N166" i="25"/>
  <c r="O166" i="25"/>
  <c r="P166" i="25"/>
  <c r="Q166" i="25"/>
  <c r="J167" i="25"/>
  <c r="K167" i="25"/>
  <c r="L167" i="25"/>
  <c r="M167" i="25"/>
  <c r="N167" i="25"/>
  <c r="O167" i="25"/>
  <c r="P167" i="25"/>
  <c r="Q167" i="25"/>
  <c r="J168" i="25"/>
  <c r="K168" i="25"/>
  <c r="L168" i="25"/>
  <c r="M168" i="25"/>
  <c r="N168" i="25"/>
  <c r="O168" i="25"/>
  <c r="P168" i="25"/>
  <c r="Q168" i="25"/>
  <c r="J169" i="25"/>
  <c r="K169" i="25"/>
  <c r="L169" i="25"/>
  <c r="M169" i="25"/>
  <c r="N169" i="25"/>
  <c r="O169" i="25"/>
  <c r="P169" i="25"/>
  <c r="Q169" i="25"/>
  <c r="J170" i="25"/>
  <c r="K170" i="25"/>
  <c r="L170" i="25"/>
  <c r="M170" i="25"/>
  <c r="N170" i="25"/>
  <c r="O170" i="25"/>
  <c r="P170" i="25"/>
  <c r="Q170" i="25"/>
  <c r="J171" i="25"/>
  <c r="K171" i="25"/>
  <c r="L171" i="25"/>
  <c r="M171" i="25"/>
  <c r="N171" i="25"/>
  <c r="O171" i="25"/>
  <c r="P171" i="25"/>
  <c r="Q171" i="25"/>
  <c r="J172" i="25"/>
  <c r="K172" i="25"/>
  <c r="L172" i="25"/>
  <c r="M172" i="25"/>
  <c r="N172" i="25"/>
  <c r="O172" i="25"/>
  <c r="P172" i="25"/>
  <c r="Q172" i="25"/>
  <c r="J173" i="25"/>
  <c r="K173" i="25"/>
  <c r="L173" i="25"/>
  <c r="M173" i="25"/>
  <c r="N173" i="25"/>
  <c r="O173" i="25"/>
  <c r="P173" i="25"/>
  <c r="Q173" i="25"/>
  <c r="J174" i="25"/>
  <c r="K174" i="25"/>
  <c r="L174" i="25"/>
  <c r="M174" i="25"/>
  <c r="N174" i="25"/>
  <c r="O174" i="25"/>
  <c r="P174" i="25"/>
  <c r="Q174" i="25"/>
  <c r="J175" i="25"/>
  <c r="K175" i="25"/>
  <c r="L175" i="25"/>
  <c r="M175" i="25"/>
  <c r="N175" i="25"/>
  <c r="O175" i="25"/>
  <c r="P175" i="25"/>
  <c r="Q175" i="25"/>
  <c r="J176" i="25"/>
  <c r="K176" i="25"/>
  <c r="L176" i="25"/>
  <c r="M176" i="25"/>
  <c r="N176" i="25"/>
  <c r="O176" i="25"/>
  <c r="P176" i="25"/>
  <c r="Q176" i="25"/>
  <c r="J177" i="25"/>
  <c r="K177" i="25"/>
  <c r="L177" i="25"/>
  <c r="M177" i="25"/>
  <c r="N177" i="25"/>
  <c r="O177" i="25"/>
  <c r="P177" i="25"/>
  <c r="Q177" i="25"/>
  <c r="J178" i="25"/>
  <c r="K178" i="25"/>
  <c r="L178" i="25"/>
  <c r="M178" i="25"/>
  <c r="N178" i="25"/>
  <c r="O178" i="25"/>
  <c r="P178" i="25"/>
  <c r="Q178" i="25"/>
  <c r="J179" i="25"/>
  <c r="K179" i="25"/>
  <c r="L179" i="25"/>
  <c r="M179" i="25"/>
  <c r="N179" i="25"/>
  <c r="O179" i="25"/>
  <c r="P179" i="25"/>
  <c r="Q179" i="25"/>
  <c r="J180" i="25"/>
  <c r="K180" i="25"/>
  <c r="L180" i="25"/>
  <c r="M180" i="25"/>
  <c r="N180" i="25"/>
  <c r="O180" i="25"/>
  <c r="P180" i="25"/>
  <c r="Q180" i="25"/>
  <c r="J181" i="25"/>
  <c r="K181" i="25"/>
  <c r="L181" i="25"/>
  <c r="M181" i="25"/>
  <c r="N181" i="25"/>
  <c r="O181" i="25"/>
  <c r="P181" i="25"/>
  <c r="Q181" i="25"/>
  <c r="J182" i="25"/>
  <c r="K182" i="25"/>
  <c r="L182" i="25"/>
  <c r="M182" i="25"/>
  <c r="N182" i="25"/>
  <c r="O182" i="25"/>
  <c r="P182" i="25"/>
  <c r="Q182" i="25"/>
  <c r="J183" i="25"/>
  <c r="K183" i="25"/>
  <c r="L183" i="25"/>
  <c r="M183" i="25"/>
  <c r="N183" i="25"/>
  <c r="O183" i="25"/>
  <c r="P183" i="25"/>
  <c r="Q183" i="25"/>
  <c r="J184" i="25"/>
  <c r="K184" i="25"/>
  <c r="L184" i="25"/>
  <c r="M184" i="25"/>
  <c r="N184" i="25"/>
  <c r="O184" i="25"/>
  <c r="P184" i="25"/>
  <c r="Q184" i="25"/>
  <c r="J185" i="25"/>
  <c r="K185" i="25"/>
  <c r="L185" i="25"/>
  <c r="M185" i="25"/>
  <c r="N185" i="25"/>
  <c r="O185" i="25"/>
  <c r="P185" i="25"/>
  <c r="Q185" i="25"/>
  <c r="J186" i="25"/>
  <c r="K186" i="25"/>
  <c r="L186" i="25"/>
  <c r="M186" i="25"/>
  <c r="N186" i="25"/>
  <c r="O186" i="25"/>
  <c r="P186" i="25"/>
  <c r="Q186" i="25"/>
  <c r="J187" i="25"/>
  <c r="K187" i="25"/>
  <c r="L187" i="25"/>
  <c r="M187" i="25"/>
  <c r="N187" i="25"/>
  <c r="O187" i="25"/>
  <c r="P187" i="25"/>
  <c r="Q187" i="25"/>
  <c r="J188" i="25"/>
  <c r="K188" i="25"/>
  <c r="L188" i="25"/>
  <c r="M188" i="25"/>
  <c r="N188" i="25"/>
  <c r="O188" i="25"/>
  <c r="P188" i="25"/>
  <c r="Q188" i="25"/>
  <c r="J189" i="25"/>
  <c r="K189" i="25"/>
  <c r="L189" i="25"/>
  <c r="M189" i="25"/>
  <c r="N189" i="25"/>
  <c r="O189" i="25"/>
  <c r="P189" i="25"/>
  <c r="Q189" i="25"/>
  <c r="J190" i="25"/>
  <c r="K190" i="25"/>
  <c r="L190" i="25"/>
  <c r="M190" i="25"/>
  <c r="N190" i="25"/>
  <c r="O190" i="25"/>
  <c r="P190" i="25"/>
  <c r="Q190" i="25"/>
  <c r="J191" i="25"/>
  <c r="K191" i="25"/>
  <c r="L191" i="25"/>
  <c r="M191" i="25"/>
  <c r="N191" i="25"/>
  <c r="O191" i="25"/>
  <c r="P191" i="25"/>
  <c r="Q191" i="25"/>
  <c r="J192" i="25"/>
  <c r="K192" i="25"/>
  <c r="L192" i="25"/>
  <c r="M192" i="25"/>
  <c r="N192" i="25"/>
  <c r="O192" i="25"/>
  <c r="P192" i="25"/>
  <c r="Q192" i="25"/>
  <c r="J193" i="25"/>
  <c r="K193" i="25"/>
  <c r="L193" i="25"/>
  <c r="M193" i="25"/>
  <c r="N193" i="25"/>
  <c r="O193" i="25"/>
  <c r="P193" i="25"/>
  <c r="Q193" i="25"/>
  <c r="J194" i="25"/>
  <c r="K194" i="25"/>
  <c r="L194" i="25"/>
  <c r="M194" i="25"/>
  <c r="N194" i="25"/>
  <c r="O194" i="25"/>
  <c r="P194" i="25"/>
  <c r="Q194" i="25"/>
  <c r="J195" i="25"/>
  <c r="K195" i="25"/>
  <c r="L195" i="25"/>
  <c r="M195" i="25"/>
  <c r="N195" i="25"/>
  <c r="O195" i="25"/>
  <c r="P195" i="25"/>
  <c r="Q195" i="25"/>
  <c r="J196" i="25"/>
  <c r="K196" i="25"/>
  <c r="L196" i="25"/>
  <c r="M196" i="25"/>
  <c r="N196" i="25"/>
  <c r="O196" i="25"/>
  <c r="P196" i="25"/>
  <c r="Q196" i="25"/>
  <c r="J197" i="25"/>
  <c r="K197" i="25"/>
  <c r="L197" i="25"/>
  <c r="M197" i="25"/>
  <c r="N197" i="25"/>
  <c r="O197" i="25"/>
  <c r="P197" i="25"/>
  <c r="Q197" i="25"/>
  <c r="J198" i="25"/>
  <c r="K198" i="25"/>
  <c r="L198" i="25"/>
  <c r="M198" i="25"/>
  <c r="N198" i="25"/>
  <c r="O198" i="25"/>
  <c r="P198" i="25"/>
  <c r="Q198" i="25"/>
  <c r="J199" i="25"/>
  <c r="K199" i="25"/>
  <c r="L199" i="25"/>
  <c r="M199" i="25"/>
  <c r="N199" i="25"/>
  <c r="O199" i="25"/>
  <c r="P199" i="25"/>
  <c r="Q199" i="25"/>
  <c r="J200" i="25"/>
  <c r="K200" i="25"/>
  <c r="L200" i="25"/>
  <c r="M200" i="25"/>
  <c r="N200" i="25"/>
  <c r="O200" i="25"/>
  <c r="P200" i="25"/>
  <c r="Q200" i="25"/>
  <c r="J201" i="25"/>
  <c r="K201" i="25"/>
  <c r="L201" i="25"/>
  <c r="M201" i="25"/>
  <c r="N201" i="25"/>
  <c r="O201" i="25"/>
  <c r="P201" i="25"/>
  <c r="Q201" i="25"/>
  <c r="J202" i="25"/>
  <c r="K202" i="25"/>
  <c r="L202" i="25"/>
  <c r="M202" i="25"/>
  <c r="N202" i="25"/>
  <c r="O202" i="25"/>
  <c r="P202" i="25"/>
  <c r="Q202" i="25"/>
  <c r="J203" i="25"/>
  <c r="K203" i="25"/>
  <c r="L203" i="25"/>
  <c r="M203" i="25"/>
  <c r="N203" i="25"/>
  <c r="O203" i="25"/>
  <c r="P203" i="25"/>
  <c r="Q203" i="25"/>
  <c r="J204" i="25"/>
  <c r="K204" i="25"/>
  <c r="L204" i="25"/>
  <c r="M204" i="25"/>
  <c r="N204" i="25"/>
  <c r="O204" i="25"/>
  <c r="P204" i="25"/>
  <c r="Q204" i="25"/>
  <c r="J205" i="25"/>
  <c r="K205" i="25"/>
  <c r="L205" i="25"/>
  <c r="M205" i="25"/>
  <c r="N205" i="25"/>
  <c r="O205" i="25"/>
  <c r="P205" i="25"/>
  <c r="Q205" i="25"/>
  <c r="J206" i="25"/>
  <c r="K206" i="25"/>
  <c r="L206" i="25"/>
  <c r="M206" i="25"/>
  <c r="N206" i="25"/>
  <c r="O206" i="25"/>
  <c r="P206" i="25"/>
  <c r="Q206" i="25"/>
  <c r="J207" i="25"/>
  <c r="K207" i="25"/>
  <c r="L207" i="25"/>
  <c r="M207" i="25"/>
  <c r="N207" i="25"/>
  <c r="O207" i="25"/>
  <c r="P207" i="25"/>
  <c r="Q207" i="25"/>
  <c r="J208" i="25"/>
  <c r="K208" i="25"/>
  <c r="L208" i="25"/>
  <c r="M208" i="25"/>
  <c r="N208" i="25"/>
  <c r="O208" i="25"/>
  <c r="P208" i="25"/>
  <c r="Q208" i="25"/>
  <c r="J209" i="25"/>
  <c r="K209" i="25"/>
  <c r="L209" i="25"/>
  <c r="M209" i="25"/>
  <c r="N209" i="25"/>
  <c r="O209" i="25"/>
  <c r="P209" i="25"/>
  <c r="Q209" i="25"/>
  <c r="J210" i="25"/>
  <c r="K210" i="25"/>
  <c r="L210" i="25"/>
  <c r="M210" i="25"/>
  <c r="N210" i="25"/>
  <c r="O210" i="25"/>
  <c r="P210" i="25"/>
  <c r="Q210" i="25"/>
  <c r="J211" i="25"/>
  <c r="K211" i="25"/>
  <c r="L211" i="25"/>
  <c r="M211" i="25"/>
  <c r="N211" i="25"/>
  <c r="O211" i="25"/>
  <c r="P211" i="25"/>
  <c r="Q211" i="25"/>
  <c r="J212" i="25"/>
  <c r="K212" i="25"/>
  <c r="L212" i="25"/>
  <c r="M212" i="25"/>
  <c r="N212" i="25"/>
  <c r="O212" i="25"/>
  <c r="P212" i="25"/>
  <c r="Q212" i="25"/>
  <c r="J213" i="25"/>
  <c r="K213" i="25"/>
  <c r="L213" i="25"/>
  <c r="M213" i="25"/>
  <c r="N213" i="25"/>
  <c r="O213" i="25"/>
  <c r="P213" i="25"/>
  <c r="Q213" i="25"/>
  <c r="J214" i="25"/>
  <c r="K214" i="25"/>
  <c r="L214" i="25"/>
  <c r="M214" i="25"/>
  <c r="N214" i="25"/>
  <c r="O214" i="25"/>
  <c r="P214" i="25"/>
  <c r="Q214" i="25"/>
  <c r="J215" i="25"/>
  <c r="K215" i="25"/>
  <c r="L215" i="25"/>
  <c r="M215" i="25"/>
  <c r="N215" i="25"/>
  <c r="O215" i="25"/>
  <c r="P215" i="25"/>
  <c r="Q215" i="25"/>
  <c r="J216" i="25"/>
  <c r="K216" i="25"/>
  <c r="L216" i="25"/>
  <c r="M216" i="25"/>
  <c r="N216" i="25"/>
  <c r="O216" i="25"/>
  <c r="P216" i="25"/>
  <c r="Q216" i="25"/>
  <c r="J217" i="25"/>
  <c r="K217" i="25"/>
  <c r="L217" i="25"/>
  <c r="M217" i="25"/>
  <c r="N217" i="25"/>
  <c r="O217" i="25"/>
  <c r="P217" i="25"/>
  <c r="Q217" i="25"/>
  <c r="J218" i="25"/>
  <c r="K218" i="25"/>
  <c r="L218" i="25"/>
  <c r="M218" i="25"/>
  <c r="N218" i="25"/>
  <c r="O218" i="25"/>
  <c r="P218" i="25"/>
  <c r="Q218" i="25"/>
  <c r="J219" i="25"/>
  <c r="K219" i="25"/>
  <c r="L219" i="25"/>
  <c r="M219" i="25"/>
  <c r="N219" i="25"/>
  <c r="O219" i="25"/>
  <c r="P219" i="25"/>
  <c r="Q219" i="25"/>
  <c r="J220" i="25"/>
  <c r="K220" i="25"/>
  <c r="L220" i="25"/>
  <c r="M220" i="25"/>
  <c r="N220" i="25"/>
  <c r="O220" i="25"/>
  <c r="P220" i="25"/>
  <c r="Q220" i="25"/>
  <c r="J221" i="25"/>
  <c r="K221" i="25"/>
  <c r="L221" i="25"/>
  <c r="M221" i="25"/>
  <c r="N221" i="25"/>
  <c r="O221" i="25"/>
  <c r="P221" i="25"/>
  <c r="Q221" i="25"/>
  <c r="J222" i="25"/>
  <c r="K222" i="25"/>
  <c r="L222" i="25"/>
  <c r="M222" i="25"/>
  <c r="N222" i="25"/>
  <c r="O222" i="25"/>
  <c r="P222" i="25"/>
  <c r="Q222" i="25"/>
  <c r="J223" i="25"/>
  <c r="K223" i="25"/>
  <c r="L223" i="25"/>
  <c r="M223" i="25"/>
  <c r="N223" i="25"/>
  <c r="O223" i="25"/>
  <c r="P223" i="25"/>
  <c r="Q223" i="25"/>
  <c r="J224" i="25"/>
  <c r="K224" i="25"/>
  <c r="L224" i="25"/>
  <c r="M224" i="25"/>
  <c r="N224" i="25"/>
  <c r="O224" i="25"/>
  <c r="P224" i="25"/>
  <c r="Q224" i="25"/>
  <c r="J225" i="25"/>
  <c r="K225" i="25"/>
  <c r="L225" i="25"/>
  <c r="M225" i="25"/>
  <c r="N225" i="25"/>
  <c r="O225" i="25"/>
  <c r="P225" i="25"/>
  <c r="Q225" i="25"/>
  <c r="J226" i="25"/>
  <c r="K226" i="25"/>
  <c r="L226" i="25"/>
  <c r="M226" i="25"/>
  <c r="N226" i="25"/>
  <c r="O226" i="25"/>
  <c r="P226" i="25"/>
  <c r="Q226" i="25"/>
  <c r="J227" i="25"/>
  <c r="K227" i="25"/>
  <c r="L227" i="25"/>
  <c r="M227" i="25"/>
  <c r="N227" i="25"/>
  <c r="O227" i="25"/>
  <c r="P227" i="25"/>
  <c r="Q227" i="25"/>
  <c r="J228" i="25"/>
  <c r="K228" i="25"/>
  <c r="L228" i="25"/>
  <c r="M228" i="25"/>
  <c r="N228" i="25"/>
  <c r="O228" i="25"/>
  <c r="P228" i="25"/>
  <c r="Q228" i="25"/>
  <c r="J229" i="25"/>
  <c r="K229" i="25"/>
  <c r="L229" i="25"/>
  <c r="M229" i="25"/>
  <c r="N229" i="25"/>
  <c r="O229" i="25"/>
  <c r="P229" i="25"/>
  <c r="Q229" i="25"/>
  <c r="J230" i="25"/>
  <c r="K230" i="25"/>
  <c r="L230" i="25"/>
  <c r="M230" i="25"/>
  <c r="N230" i="25"/>
  <c r="O230" i="25"/>
  <c r="P230" i="25"/>
  <c r="Q230" i="25"/>
  <c r="J231" i="25"/>
  <c r="K231" i="25"/>
  <c r="L231" i="25"/>
  <c r="M231" i="25"/>
  <c r="N231" i="25"/>
  <c r="O231" i="25"/>
  <c r="P231" i="25"/>
  <c r="Q231" i="25"/>
  <c r="J232" i="25"/>
  <c r="K232" i="25"/>
  <c r="L232" i="25"/>
  <c r="M232" i="25"/>
  <c r="N232" i="25"/>
  <c r="O232" i="25"/>
  <c r="P232" i="25"/>
  <c r="Q232" i="25"/>
  <c r="J233" i="25"/>
  <c r="K233" i="25"/>
  <c r="L233" i="25"/>
  <c r="M233" i="25"/>
  <c r="N233" i="25"/>
  <c r="O233" i="25"/>
  <c r="P233" i="25"/>
  <c r="Q233" i="25"/>
  <c r="J234" i="25"/>
  <c r="K234" i="25"/>
  <c r="L234" i="25"/>
  <c r="M234" i="25"/>
  <c r="N234" i="25"/>
  <c r="O234" i="25"/>
  <c r="P234" i="25"/>
  <c r="Q234" i="25"/>
  <c r="J235" i="25"/>
  <c r="K235" i="25"/>
  <c r="L235" i="25"/>
  <c r="M235" i="25"/>
  <c r="N235" i="25"/>
  <c r="O235" i="25"/>
  <c r="P235" i="25"/>
  <c r="Q235" i="25"/>
  <c r="J236" i="25"/>
  <c r="K236" i="25"/>
  <c r="L236" i="25"/>
  <c r="M236" i="25"/>
  <c r="N236" i="25"/>
  <c r="O236" i="25"/>
  <c r="P236" i="25"/>
  <c r="Q236" i="25"/>
  <c r="J237" i="25"/>
  <c r="K237" i="25"/>
  <c r="L237" i="25"/>
  <c r="M237" i="25"/>
  <c r="N237" i="25"/>
  <c r="O237" i="25"/>
  <c r="P237" i="25"/>
  <c r="Q237" i="25"/>
  <c r="J238" i="25"/>
  <c r="K238" i="25"/>
  <c r="L238" i="25"/>
  <c r="M238" i="25"/>
  <c r="N238" i="25"/>
  <c r="O238" i="25"/>
  <c r="P238" i="25"/>
  <c r="Q238" i="25"/>
  <c r="J239" i="25"/>
  <c r="K239" i="25"/>
  <c r="L239" i="25"/>
  <c r="M239" i="25"/>
  <c r="N239" i="25"/>
  <c r="O239" i="25"/>
  <c r="P239" i="25"/>
  <c r="Q239" i="25"/>
  <c r="J240" i="25"/>
  <c r="K240" i="25"/>
  <c r="L240" i="25"/>
  <c r="M240" i="25"/>
  <c r="N240" i="25"/>
  <c r="O240" i="25"/>
  <c r="P240" i="25"/>
  <c r="Q240" i="25"/>
  <c r="J241" i="25"/>
  <c r="K241" i="25"/>
  <c r="L241" i="25"/>
  <c r="M241" i="25"/>
  <c r="N241" i="25"/>
  <c r="O241" i="25"/>
  <c r="P241" i="25"/>
  <c r="Q241" i="25"/>
  <c r="J242" i="25"/>
  <c r="K242" i="25"/>
  <c r="L242" i="25"/>
  <c r="M242" i="25"/>
  <c r="N242" i="25"/>
  <c r="O242" i="25"/>
  <c r="P242" i="25"/>
  <c r="Q242" i="25"/>
  <c r="J243" i="25"/>
  <c r="K243" i="25"/>
  <c r="L243" i="25"/>
  <c r="M243" i="25"/>
  <c r="N243" i="25"/>
  <c r="O243" i="25"/>
  <c r="P243" i="25"/>
  <c r="Q243" i="25"/>
  <c r="J244" i="25"/>
  <c r="K244" i="25"/>
  <c r="L244" i="25"/>
  <c r="M244" i="25"/>
  <c r="N244" i="25"/>
  <c r="O244" i="25"/>
  <c r="P244" i="25"/>
  <c r="Q244" i="25"/>
  <c r="J245" i="25"/>
  <c r="K245" i="25"/>
  <c r="L245" i="25"/>
  <c r="M245" i="25"/>
  <c r="N245" i="25"/>
  <c r="O245" i="25"/>
  <c r="P245" i="25"/>
  <c r="Q245" i="25"/>
  <c r="J246" i="25"/>
  <c r="K246" i="25"/>
  <c r="L246" i="25"/>
  <c r="M246" i="25"/>
  <c r="N246" i="25"/>
  <c r="O246" i="25"/>
  <c r="P246" i="25"/>
  <c r="Q246" i="25"/>
  <c r="J247" i="25"/>
  <c r="K247" i="25"/>
  <c r="L247" i="25"/>
  <c r="M247" i="25"/>
  <c r="N247" i="25"/>
  <c r="O247" i="25"/>
  <c r="P247" i="25"/>
  <c r="Q247" i="25"/>
  <c r="J248" i="25"/>
  <c r="K248" i="25"/>
  <c r="L248" i="25"/>
  <c r="M248" i="25"/>
  <c r="N248" i="25"/>
  <c r="O248" i="25"/>
  <c r="P248" i="25"/>
  <c r="Q248" i="25"/>
  <c r="J249" i="25"/>
  <c r="K249" i="25"/>
  <c r="L249" i="25"/>
  <c r="M249" i="25"/>
  <c r="N249" i="25"/>
  <c r="O249" i="25"/>
  <c r="P249" i="25"/>
  <c r="Q249" i="25"/>
  <c r="J250" i="25"/>
  <c r="K250" i="25"/>
  <c r="L250" i="25"/>
  <c r="M250" i="25"/>
  <c r="N250" i="25"/>
  <c r="O250" i="25"/>
  <c r="P250" i="25"/>
  <c r="Q250" i="25"/>
  <c r="J251" i="25"/>
  <c r="K251" i="25"/>
  <c r="L251" i="25"/>
  <c r="M251" i="25"/>
  <c r="N251" i="25"/>
  <c r="O251" i="25"/>
  <c r="P251" i="25"/>
  <c r="Q251" i="25"/>
  <c r="J252" i="25"/>
  <c r="K252" i="25"/>
  <c r="L252" i="25"/>
  <c r="M252" i="25"/>
  <c r="N252" i="25"/>
  <c r="O252" i="25"/>
  <c r="P252" i="25"/>
  <c r="Q252" i="25"/>
  <c r="J253" i="25"/>
  <c r="K253" i="25"/>
  <c r="L253" i="25"/>
  <c r="M253" i="25"/>
  <c r="N253" i="25"/>
  <c r="O253" i="25"/>
  <c r="P253" i="25"/>
  <c r="Q253" i="25"/>
  <c r="J254" i="25"/>
  <c r="K254" i="25"/>
  <c r="L254" i="25"/>
  <c r="M254" i="25"/>
  <c r="N254" i="25"/>
  <c r="O254" i="25"/>
  <c r="P254" i="25"/>
  <c r="Q254" i="25"/>
  <c r="J255" i="25"/>
  <c r="K255" i="25"/>
  <c r="L255" i="25"/>
  <c r="M255" i="25"/>
  <c r="N255" i="25"/>
  <c r="O255" i="25"/>
  <c r="P255" i="25"/>
  <c r="Q255" i="25"/>
  <c r="J256" i="25"/>
  <c r="K256" i="25"/>
  <c r="L256" i="25"/>
  <c r="M256" i="25"/>
  <c r="N256" i="25"/>
  <c r="O256" i="25"/>
  <c r="P256" i="25"/>
  <c r="Q256" i="25"/>
  <c r="J257" i="25"/>
  <c r="K257" i="25"/>
  <c r="L257" i="25"/>
  <c r="M257" i="25"/>
  <c r="N257" i="25"/>
  <c r="O257" i="25"/>
  <c r="P257" i="25"/>
  <c r="Q257" i="25"/>
  <c r="J258" i="25"/>
  <c r="K258" i="25"/>
  <c r="L258" i="25"/>
  <c r="M258" i="25"/>
  <c r="N258" i="25"/>
  <c r="O258" i="25"/>
  <c r="P258" i="25"/>
  <c r="Q258" i="25"/>
  <c r="J259" i="25"/>
  <c r="K259" i="25"/>
  <c r="L259" i="25"/>
  <c r="M259" i="25"/>
  <c r="N259" i="25"/>
  <c r="O259" i="25"/>
  <c r="P259" i="25"/>
  <c r="Q259" i="25"/>
  <c r="J260" i="25"/>
  <c r="K260" i="25"/>
  <c r="L260" i="25"/>
  <c r="M260" i="25"/>
  <c r="N260" i="25"/>
  <c r="O260" i="25"/>
  <c r="P260" i="25"/>
  <c r="Q260" i="25"/>
  <c r="J261" i="25"/>
  <c r="K261" i="25"/>
  <c r="L261" i="25"/>
  <c r="M261" i="25"/>
  <c r="N261" i="25"/>
  <c r="O261" i="25"/>
  <c r="P261" i="25"/>
  <c r="Q261" i="25"/>
  <c r="J262" i="25"/>
  <c r="K262" i="25"/>
  <c r="L262" i="25"/>
  <c r="M262" i="25"/>
  <c r="N262" i="25"/>
  <c r="O262" i="25"/>
  <c r="P262" i="25"/>
  <c r="Q262" i="25"/>
  <c r="J263" i="25"/>
  <c r="K263" i="25"/>
  <c r="L263" i="25"/>
  <c r="M263" i="25"/>
  <c r="N263" i="25"/>
  <c r="O263" i="25"/>
  <c r="P263" i="25"/>
  <c r="Q263" i="25"/>
  <c r="J264" i="25"/>
  <c r="K264" i="25"/>
  <c r="L264" i="25"/>
  <c r="M264" i="25"/>
  <c r="N264" i="25"/>
  <c r="O264" i="25"/>
  <c r="P264" i="25"/>
  <c r="Q264" i="25"/>
  <c r="J265" i="25"/>
  <c r="K265" i="25"/>
  <c r="L265" i="25"/>
  <c r="M265" i="25"/>
  <c r="N265" i="25"/>
  <c r="O265" i="25"/>
  <c r="P265" i="25"/>
  <c r="Q265" i="25"/>
  <c r="J266" i="25"/>
  <c r="K266" i="25"/>
  <c r="L266" i="25"/>
  <c r="M266" i="25"/>
  <c r="N266" i="25"/>
  <c r="O266" i="25"/>
  <c r="P266" i="25"/>
  <c r="Q266" i="25"/>
  <c r="J267" i="25"/>
  <c r="K267" i="25"/>
  <c r="L267" i="25"/>
  <c r="M267" i="25"/>
  <c r="N267" i="25"/>
  <c r="O267" i="25"/>
  <c r="P267" i="25"/>
  <c r="Q267" i="25"/>
  <c r="J268" i="25"/>
  <c r="K268" i="25"/>
  <c r="L268" i="25"/>
  <c r="M268" i="25"/>
  <c r="N268" i="25"/>
  <c r="O268" i="25"/>
  <c r="P268" i="25"/>
  <c r="Q268" i="25"/>
  <c r="J269" i="25"/>
  <c r="K269" i="25"/>
  <c r="L269" i="25"/>
  <c r="M269" i="25"/>
  <c r="N269" i="25"/>
  <c r="O269" i="25"/>
  <c r="P269" i="25"/>
  <c r="Q269" i="25"/>
  <c r="J270" i="25"/>
  <c r="K270" i="25"/>
  <c r="L270" i="25"/>
  <c r="M270" i="25"/>
  <c r="N270" i="25"/>
  <c r="O270" i="25"/>
  <c r="P270" i="25"/>
  <c r="Q270" i="25"/>
  <c r="J271" i="25"/>
  <c r="K271" i="25"/>
  <c r="L271" i="25"/>
  <c r="M271" i="25"/>
  <c r="N271" i="25"/>
  <c r="O271" i="25"/>
  <c r="P271" i="25"/>
  <c r="Q271" i="25"/>
  <c r="J272" i="25"/>
  <c r="K272" i="25"/>
  <c r="L272" i="25"/>
  <c r="M272" i="25"/>
  <c r="N272" i="25"/>
  <c r="O272" i="25"/>
  <c r="P272" i="25"/>
  <c r="Q272" i="25"/>
  <c r="J273" i="25"/>
  <c r="K273" i="25"/>
  <c r="L273" i="25"/>
  <c r="M273" i="25"/>
  <c r="N273" i="25"/>
  <c r="O273" i="25"/>
  <c r="P273" i="25"/>
  <c r="Q273" i="25"/>
  <c r="J274" i="25"/>
  <c r="K274" i="25"/>
  <c r="L274" i="25"/>
  <c r="M274" i="25"/>
  <c r="N274" i="25"/>
  <c r="O274" i="25"/>
  <c r="P274" i="25"/>
  <c r="Q274" i="25"/>
  <c r="J275" i="25"/>
  <c r="K275" i="25"/>
  <c r="L275" i="25"/>
  <c r="M275" i="25"/>
  <c r="N275" i="25"/>
  <c r="O275" i="25"/>
  <c r="P275" i="25"/>
  <c r="Q275" i="25"/>
  <c r="J276" i="25"/>
  <c r="K276" i="25"/>
  <c r="L276" i="25"/>
  <c r="M276" i="25"/>
  <c r="N276" i="25"/>
  <c r="O276" i="25"/>
  <c r="P276" i="25"/>
  <c r="Q276" i="25"/>
  <c r="J277" i="25"/>
  <c r="K277" i="25"/>
  <c r="L277" i="25"/>
  <c r="M277" i="25"/>
  <c r="N277" i="25"/>
  <c r="O277" i="25"/>
  <c r="P277" i="25"/>
  <c r="Q277" i="25"/>
  <c r="J278" i="25"/>
  <c r="K278" i="25"/>
  <c r="L278" i="25"/>
  <c r="M278" i="25"/>
  <c r="N278" i="25"/>
  <c r="O278" i="25"/>
  <c r="P278" i="25"/>
  <c r="Q278" i="25"/>
  <c r="J279" i="25"/>
  <c r="K279" i="25"/>
  <c r="L279" i="25"/>
  <c r="M279" i="25"/>
  <c r="N279" i="25"/>
  <c r="O279" i="25"/>
  <c r="P279" i="25"/>
  <c r="Q279" i="25"/>
  <c r="J280" i="25"/>
  <c r="K280" i="25"/>
  <c r="L280" i="25"/>
  <c r="M280" i="25"/>
  <c r="N280" i="25"/>
  <c r="O280" i="25"/>
  <c r="P280" i="25"/>
  <c r="Q280" i="25"/>
  <c r="J281" i="25"/>
  <c r="K281" i="25"/>
  <c r="L281" i="25"/>
  <c r="M281" i="25"/>
  <c r="N281" i="25"/>
  <c r="O281" i="25"/>
  <c r="P281" i="25"/>
  <c r="Q281" i="25"/>
  <c r="J282" i="25"/>
  <c r="K282" i="25"/>
  <c r="L282" i="25"/>
  <c r="M282" i="25"/>
  <c r="N282" i="25"/>
  <c r="O282" i="25"/>
  <c r="P282" i="25"/>
  <c r="Q282" i="25"/>
  <c r="J283" i="25"/>
  <c r="K283" i="25"/>
  <c r="L283" i="25"/>
  <c r="M283" i="25"/>
  <c r="N283" i="25"/>
  <c r="O283" i="25"/>
  <c r="P283" i="25"/>
  <c r="Q283" i="25"/>
  <c r="J284" i="25"/>
  <c r="K284" i="25"/>
  <c r="L284" i="25"/>
  <c r="M284" i="25"/>
  <c r="N284" i="25"/>
  <c r="O284" i="25"/>
  <c r="P284" i="25"/>
  <c r="Q284" i="25"/>
  <c r="J285" i="25"/>
  <c r="K285" i="25"/>
  <c r="L285" i="25"/>
  <c r="M285" i="25"/>
  <c r="N285" i="25"/>
  <c r="O285" i="25"/>
  <c r="P285" i="25"/>
  <c r="Q285" i="25"/>
  <c r="J286" i="25"/>
  <c r="K286" i="25"/>
  <c r="L286" i="25"/>
  <c r="M286" i="25"/>
  <c r="N286" i="25"/>
  <c r="O286" i="25"/>
  <c r="P286" i="25"/>
  <c r="Q286" i="25"/>
  <c r="J287" i="25"/>
  <c r="K287" i="25"/>
  <c r="L287" i="25"/>
  <c r="M287" i="25"/>
  <c r="N287" i="25"/>
  <c r="O287" i="25"/>
  <c r="P287" i="25"/>
  <c r="Q287" i="25"/>
  <c r="J288" i="25"/>
  <c r="K288" i="25"/>
  <c r="L288" i="25"/>
  <c r="M288" i="25"/>
  <c r="N288" i="25"/>
  <c r="O288" i="25"/>
  <c r="P288" i="25"/>
  <c r="Q288" i="25"/>
  <c r="J289" i="25"/>
  <c r="K289" i="25"/>
  <c r="L289" i="25"/>
  <c r="M289" i="25"/>
  <c r="N289" i="25"/>
  <c r="O289" i="25"/>
  <c r="P289" i="25"/>
  <c r="Q289" i="25"/>
  <c r="J290" i="25"/>
  <c r="K290" i="25"/>
  <c r="L290" i="25"/>
  <c r="M290" i="25"/>
  <c r="N290" i="25"/>
  <c r="O290" i="25"/>
  <c r="P290" i="25"/>
  <c r="Q290" i="25"/>
  <c r="J291" i="25"/>
  <c r="K291" i="25"/>
  <c r="L291" i="25"/>
  <c r="M291" i="25"/>
  <c r="N291" i="25"/>
  <c r="O291" i="25"/>
  <c r="P291" i="25"/>
  <c r="Q291" i="25"/>
  <c r="J292" i="25"/>
  <c r="K292" i="25"/>
  <c r="L292" i="25"/>
  <c r="M292" i="25"/>
  <c r="N292" i="25"/>
  <c r="O292" i="25"/>
  <c r="P292" i="25"/>
  <c r="Q292" i="25"/>
  <c r="J293" i="25"/>
  <c r="K293" i="25"/>
  <c r="L293" i="25"/>
  <c r="M293" i="25"/>
  <c r="N293" i="25"/>
  <c r="O293" i="25"/>
  <c r="P293" i="25"/>
  <c r="Q293" i="25"/>
  <c r="J294" i="25"/>
  <c r="K294" i="25"/>
  <c r="L294" i="25"/>
  <c r="M294" i="25"/>
  <c r="N294" i="25"/>
  <c r="O294" i="25"/>
  <c r="P294" i="25"/>
  <c r="Q294" i="25"/>
  <c r="J295" i="25"/>
  <c r="K295" i="25"/>
  <c r="L295" i="25"/>
  <c r="M295" i="25"/>
  <c r="N295" i="25"/>
  <c r="O295" i="25"/>
  <c r="P295" i="25"/>
  <c r="Q295" i="25"/>
  <c r="J296" i="25"/>
  <c r="K296" i="25"/>
  <c r="L296" i="25"/>
  <c r="M296" i="25"/>
  <c r="N296" i="25"/>
  <c r="O296" i="25"/>
  <c r="P296" i="25"/>
  <c r="Q296" i="25"/>
  <c r="J297" i="25"/>
  <c r="K297" i="25"/>
  <c r="L297" i="25"/>
  <c r="M297" i="25"/>
  <c r="N297" i="25"/>
  <c r="O297" i="25"/>
  <c r="P297" i="25"/>
  <c r="Q297" i="25"/>
  <c r="J298" i="25"/>
  <c r="K298" i="25"/>
  <c r="L298" i="25"/>
  <c r="M298" i="25"/>
  <c r="N298" i="25"/>
  <c r="O298" i="25"/>
  <c r="P298" i="25"/>
  <c r="Q298" i="25"/>
  <c r="J299" i="25"/>
  <c r="K299" i="25"/>
  <c r="L299" i="25"/>
  <c r="M299" i="25"/>
  <c r="N299" i="25"/>
  <c r="O299" i="25"/>
  <c r="P299" i="25"/>
  <c r="Q299" i="25"/>
  <c r="J300" i="25"/>
  <c r="K300" i="25"/>
  <c r="L300" i="25"/>
  <c r="M300" i="25"/>
  <c r="N300" i="25"/>
  <c r="O300" i="25"/>
  <c r="P300" i="25"/>
  <c r="Q300" i="25"/>
  <c r="J301" i="25"/>
  <c r="K301" i="25"/>
  <c r="L301" i="25"/>
  <c r="M301" i="25"/>
  <c r="N301" i="25"/>
  <c r="O301" i="25"/>
  <c r="P301" i="25"/>
  <c r="Q301" i="25"/>
  <c r="J302" i="25"/>
  <c r="K302" i="25"/>
  <c r="L302" i="25"/>
  <c r="M302" i="25"/>
  <c r="N302" i="25"/>
  <c r="O302" i="25"/>
  <c r="P302" i="25"/>
  <c r="Q302" i="25"/>
  <c r="J303" i="25"/>
  <c r="K303" i="25"/>
  <c r="L303" i="25"/>
  <c r="M303" i="25"/>
  <c r="N303" i="25"/>
  <c r="O303" i="25"/>
  <c r="P303" i="25"/>
  <c r="Q303" i="25"/>
  <c r="J304" i="25"/>
  <c r="K304" i="25"/>
  <c r="L304" i="25"/>
  <c r="M304" i="25"/>
  <c r="N304" i="25"/>
  <c r="O304" i="25"/>
  <c r="P304" i="25"/>
  <c r="Q304" i="25"/>
  <c r="J305" i="25"/>
  <c r="K305" i="25"/>
  <c r="L305" i="25"/>
  <c r="M305" i="25"/>
  <c r="N305" i="25"/>
  <c r="O305" i="25"/>
  <c r="P305" i="25"/>
  <c r="Q305" i="25"/>
  <c r="J306" i="25"/>
  <c r="K306" i="25"/>
  <c r="L306" i="25"/>
  <c r="M306" i="25"/>
  <c r="N306" i="25"/>
  <c r="O306" i="25"/>
  <c r="P306" i="25"/>
  <c r="Q306" i="25"/>
  <c r="J307" i="25"/>
  <c r="K307" i="25"/>
  <c r="L307" i="25"/>
  <c r="M307" i="25"/>
  <c r="N307" i="25"/>
  <c r="O307" i="25"/>
  <c r="P307" i="25"/>
  <c r="Q307" i="25"/>
  <c r="J308" i="25"/>
  <c r="K308" i="25"/>
  <c r="L308" i="25"/>
  <c r="M308" i="25"/>
  <c r="N308" i="25"/>
  <c r="O308" i="25"/>
  <c r="P308" i="25"/>
  <c r="Q308" i="25"/>
  <c r="J309" i="25"/>
  <c r="K309" i="25"/>
  <c r="L309" i="25"/>
  <c r="M309" i="25"/>
  <c r="N309" i="25"/>
  <c r="O309" i="25"/>
  <c r="P309" i="25"/>
  <c r="Q309" i="25"/>
  <c r="J310" i="25"/>
  <c r="K310" i="25"/>
  <c r="L310" i="25"/>
  <c r="M310" i="25"/>
  <c r="N310" i="25"/>
  <c r="O310" i="25"/>
  <c r="P310" i="25"/>
  <c r="Q310" i="25"/>
  <c r="J311" i="25"/>
  <c r="K311" i="25"/>
  <c r="L311" i="25"/>
  <c r="M311" i="25"/>
  <c r="N311" i="25"/>
  <c r="O311" i="25"/>
  <c r="P311" i="25"/>
  <c r="Q311" i="25"/>
  <c r="J312" i="25"/>
  <c r="K312" i="25"/>
  <c r="L312" i="25"/>
  <c r="M312" i="25"/>
  <c r="N312" i="25"/>
  <c r="O312" i="25"/>
  <c r="P312" i="25"/>
  <c r="Q312" i="25"/>
  <c r="J313" i="25"/>
  <c r="K313" i="25"/>
  <c r="L313" i="25"/>
  <c r="M313" i="25"/>
  <c r="N313" i="25"/>
  <c r="O313" i="25"/>
  <c r="P313" i="25"/>
  <c r="Q313" i="25"/>
  <c r="J314" i="25"/>
  <c r="K314" i="25"/>
  <c r="L314" i="25"/>
  <c r="M314" i="25"/>
  <c r="N314" i="25"/>
  <c r="O314" i="25"/>
  <c r="P314" i="25"/>
  <c r="Q314" i="25"/>
  <c r="J315" i="25"/>
  <c r="K315" i="25"/>
  <c r="L315" i="25"/>
  <c r="M315" i="25"/>
  <c r="N315" i="25"/>
  <c r="O315" i="25"/>
  <c r="P315" i="25"/>
  <c r="Q315" i="25"/>
  <c r="J316" i="25"/>
  <c r="K316" i="25"/>
  <c r="L316" i="25"/>
  <c r="M316" i="25"/>
  <c r="N316" i="25"/>
  <c r="O316" i="25"/>
  <c r="P316" i="25"/>
  <c r="Q316" i="25"/>
  <c r="J317" i="25"/>
  <c r="K317" i="25"/>
  <c r="L317" i="25"/>
  <c r="M317" i="25"/>
  <c r="N317" i="25"/>
  <c r="O317" i="25"/>
  <c r="P317" i="25"/>
  <c r="Q317" i="25"/>
  <c r="J318" i="25"/>
  <c r="K318" i="25"/>
  <c r="L318" i="25"/>
  <c r="M318" i="25"/>
  <c r="N318" i="25"/>
  <c r="O318" i="25"/>
  <c r="P318" i="25"/>
  <c r="Q318" i="25"/>
  <c r="J319" i="25"/>
  <c r="K319" i="25"/>
  <c r="L319" i="25"/>
  <c r="M319" i="25"/>
  <c r="N319" i="25"/>
  <c r="O319" i="25"/>
  <c r="P319" i="25"/>
  <c r="Q319" i="25"/>
  <c r="J320" i="25"/>
  <c r="K320" i="25"/>
  <c r="L320" i="25"/>
  <c r="M320" i="25"/>
  <c r="N320" i="25"/>
  <c r="O320" i="25"/>
  <c r="P320" i="25"/>
  <c r="Q320" i="25"/>
  <c r="J321" i="25"/>
  <c r="K321" i="25"/>
  <c r="L321" i="25"/>
  <c r="M321" i="25"/>
  <c r="N321" i="25"/>
  <c r="O321" i="25"/>
  <c r="P321" i="25"/>
  <c r="Q321" i="25"/>
  <c r="J322" i="25"/>
  <c r="K322" i="25"/>
  <c r="L322" i="25"/>
  <c r="M322" i="25"/>
  <c r="N322" i="25"/>
  <c r="O322" i="25"/>
  <c r="P322" i="25"/>
  <c r="Q322" i="25"/>
  <c r="J323" i="25"/>
  <c r="K323" i="25"/>
  <c r="L323" i="25"/>
  <c r="M323" i="25"/>
  <c r="N323" i="25"/>
  <c r="O323" i="25"/>
  <c r="P323" i="25"/>
  <c r="Q323" i="25"/>
  <c r="J324" i="25"/>
  <c r="K324" i="25"/>
  <c r="L324" i="25"/>
  <c r="M324" i="25"/>
  <c r="N324" i="25"/>
  <c r="O324" i="25"/>
  <c r="P324" i="25"/>
  <c r="Q324" i="25"/>
  <c r="J325" i="25"/>
  <c r="K325" i="25"/>
  <c r="L325" i="25"/>
  <c r="M325" i="25"/>
  <c r="N325" i="25"/>
  <c r="O325" i="25"/>
  <c r="P325" i="25"/>
  <c r="Q325" i="25"/>
  <c r="J326" i="25"/>
  <c r="K326" i="25"/>
  <c r="L326" i="25"/>
  <c r="M326" i="25"/>
  <c r="N326" i="25"/>
  <c r="O326" i="25"/>
  <c r="P326" i="25"/>
  <c r="Q326" i="25"/>
  <c r="J327" i="25"/>
  <c r="K327" i="25"/>
  <c r="L327" i="25"/>
  <c r="M327" i="25"/>
  <c r="N327" i="25"/>
  <c r="O327" i="25"/>
  <c r="P327" i="25"/>
  <c r="Q327" i="25"/>
  <c r="J328" i="25"/>
  <c r="K328" i="25"/>
  <c r="L328" i="25"/>
  <c r="M328" i="25"/>
  <c r="N328" i="25"/>
  <c r="O328" i="25"/>
  <c r="P328" i="25"/>
  <c r="Q328" i="25"/>
  <c r="J329" i="25"/>
  <c r="K329" i="25"/>
  <c r="L329" i="25"/>
  <c r="M329" i="25"/>
  <c r="N329" i="25"/>
  <c r="O329" i="25"/>
  <c r="P329" i="25"/>
  <c r="Q329" i="25"/>
  <c r="J330" i="25"/>
  <c r="K330" i="25"/>
  <c r="L330" i="25"/>
  <c r="M330" i="25"/>
  <c r="N330" i="25"/>
  <c r="O330" i="25"/>
  <c r="P330" i="25"/>
  <c r="Q330" i="25"/>
  <c r="J331" i="25"/>
  <c r="K331" i="25"/>
  <c r="L331" i="25"/>
  <c r="M331" i="25"/>
  <c r="N331" i="25"/>
  <c r="O331" i="25"/>
  <c r="P331" i="25"/>
  <c r="Q331" i="25"/>
  <c r="J332" i="25"/>
  <c r="K332" i="25"/>
  <c r="L332" i="25"/>
  <c r="M332" i="25"/>
  <c r="N332" i="25"/>
  <c r="O332" i="25"/>
  <c r="P332" i="25"/>
  <c r="Q332" i="25"/>
  <c r="J333" i="25"/>
  <c r="K333" i="25"/>
  <c r="L333" i="25"/>
  <c r="M333" i="25"/>
  <c r="N333" i="25"/>
  <c r="O333" i="25"/>
  <c r="P333" i="25"/>
  <c r="Q333" i="25"/>
  <c r="J334" i="25"/>
  <c r="K334" i="25"/>
  <c r="L334" i="25"/>
  <c r="M334" i="25"/>
  <c r="N334" i="25"/>
  <c r="O334" i="25"/>
  <c r="P334" i="25"/>
  <c r="Q334" i="25"/>
  <c r="J335" i="25"/>
  <c r="K335" i="25"/>
  <c r="L335" i="25"/>
  <c r="M335" i="25"/>
  <c r="N335" i="25"/>
  <c r="O335" i="25"/>
  <c r="P335" i="25"/>
  <c r="Q335" i="25"/>
  <c r="J336" i="25"/>
  <c r="K336" i="25"/>
  <c r="L336" i="25"/>
  <c r="M336" i="25"/>
  <c r="N336" i="25"/>
  <c r="O336" i="25"/>
  <c r="P336" i="25"/>
  <c r="Q336" i="25"/>
  <c r="J337" i="25"/>
  <c r="K337" i="25"/>
  <c r="L337" i="25"/>
  <c r="M337" i="25"/>
  <c r="N337" i="25"/>
  <c r="O337" i="25"/>
  <c r="P337" i="25"/>
  <c r="Q337" i="25"/>
  <c r="J338" i="25"/>
  <c r="K338" i="25"/>
  <c r="L338" i="25"/>
  <c r="M338" i="25"/>
  <c r="N338" i="25"/>
  <c r="O338" i="25"/>
  <c r="P338" i="25"/>
  <c r="Q338" i="25"/>
  <c r="J339" i="25"/>
  <c r="K339" i="25"/>
  <c r="L339" i="25"/>
  <c r="M339" i="25"/>
  <c r="N339" i="25"/>
  <c r="O339" i="25"/>
  <c r="P339" i="25"/>
  <c r="Q339" i="25"/>
  <c r="J340" i="25"/>
  <c r="K340" i="25"/>
  <c r="L340" i="25"/>
  <c r="M340" i="25"/>
  <c r="N340" i="25"/>
  <c r="O340" i="25"/>
  <c r="P340" i="25"/>
  <c r="Q340" i="25"/>
  <c r="J341" i="25"/>
  <c r="K341" i="25"/>
  <c r="L341" i="25"/>
  <c r="M341" i="25"/>
  <c r="N341" i="25"/>
  <c r="O341" i="25"/>
  <c r="P341" i="25"/>
  <c r="Q341" i="25"/>
  <c r="J342" i="25"/>
  <c r="K342" i="25"/>
  <c r="L342" i="25"/>
  <c r="M342" i="25"/>
  <c r="N342" i="25"/>
  <c r="O342" i="25"/>
  <c r="P342" i="25"/>
  <c r="Q342" i="25"/>
  <c r="J343" i="25"/>
  <c r="K343" i="25"/>
  <c r="L343" i="25"/>
  <c r="M343" i="25"/>
  <c r="N343" i="25"/>
  <c r="O343" i="25"/>
  <c r="P343" i="25"/>
  <c r="Q343" i="25"/>
  <c r="J344" i="25"/>
  <c r="K344" i="25"/>
  <c r="L344" i="25"/>
  <c r="M344" i="25"/>
  <c r="N344" i="25"/>
  <c r="O344" i="25"/>
  <c r="P344" i="25"/>
  <c r="Q344" i="25"/>
  <c r="J345" i="25"/>
  <c r="K345" i="25"/>
  <c r="L345" i="25"/>
  <c r="M345" i="25"/>
  <c r="N345" i="25"/>
  <c r="O345" i="25"/>
  <c r="P345" i="25"/>
  <c r="Q345" i="25"/>
  <c r="J346" i="25"/>
  <c r="K346" i="25"/>
  <c r="L346" i="25"/>
  <c r="M346" i="25"/>
  <c r="N346" i="25"/>
  <c r="O346" i="25"/>
  <c r="P346" i="25"/>
  <c r="Q346" i="25"/>
  <c r="J347" i="25"/>
  <c r="K347" i="25"/>
  <c r="L347" i="25"/>
  <c r="M347" i="25"/>
  <c r="N347" i="25"/>
  <c r="O347" i="25"/>
  <c r="P347" i="25"/>
  <c r="Q347" i="25"/>
  <c r="J348" i="25"/>
  <c r="K348" i="25"/>
  <c r="L348" i="25"/>
  <c r="M348" i="25"/>
  <c r="N348" i="25"/>
  <c r="O348" i="25"/>
  <c r="P348" i="25"/>
  <c r="Q348" i="25"/>
  <c r="J349" i="25"/>
  <c r="K349" i="25"/>
  <c r="L349" i="25"/>
  <c r="M349" i="25"/>
  <c r="N349" i="25"/>
  <c r="O349" i="25"/>
  <c r="P349" i="25"/>
  <c r="Q349" i="25"/>
  <c r="J350" i="25"/>
  <c r="K350" i="25"/>
  <c r="L350" i="25"/>
  <c r="M350" i="25"/>
  <c r="N350" i="25"/>
  <c r="O350" i="25"/>
  <c r="P350" i="25"/>
  <c r="Q350" i="25"/>
  <c r="J351" i="25"/>
  <c r="K351" i="25"/>
  <c r="L351" i="25"/>
  <c r="M351" i="25"/>
  <c r="N351" i="25"/>
  <c r="O351" i="25"/>
  <c r="P351" i="25"/>
  <c r="Q351" i="25"/>
  <c r="J352" i="25"/>
  <c r="K352" i="25"/>
  <c r="L352" i="25"/>
  <c r="M352" i="25"/>
  <c r="N352" i="25"/>
  <c r="O352" i="25"/>
  <c r="P352" i="25"/>
  <c r="Q352" i="25"/>
  <c r="J353" i="25"/>
  <c r="K353" i="25"/>
  <c r="L353" i="25"/>
  <c r="M353" i="25"/>
  <c r="N353" i="25"/>
  <c r="O353" i="25"/>
  <c r="P353" i="25"/>
  <c r="Q353" i="25"/>
  <c r="J354" i="25"/>
  <c r="K354" i="25"/>
  <c r="L354" i="25"/>
  <c r="M354" i="25"/>
  <c r="N354" i="25"/>
  <c r="O354" i="25"/>
  <c r="P354" i="25"/>
  <c r="Q354" i="25"/>
  <c r="J355" i="25"/>
  <c r="K355" i="25"/>
  <c r="L355" i="25"/>
  <c r="M355" i="25"/>
  <c r="N355" i="25"/>
  <c r="O355" i="25"/>
  <c r="P355" i="25"/>
  <c r="Q355" i="25"/>
  <c r="J356" i="25"/>
  <c r="K356" i="25"/>
  <c r="L356" i="25"/>
  <c r="M356" i="25"/>
  <c r="N356" i="25"/>
  <c r="O356" i="25"/>
  <c r="P356" i="25"/>
  <c r="Q356" i="25"/>
  <c r="J357" i="25"/>
  <c r="K357" i="25"/>
  <c r="L357" i="25"/>
  <c r="M357" i="25"/>
  <c r="N357" i="25"/>
  <c r="O357" i="25"/>
  <c r="P357" i="25"/>
  <c r="Q357" i="25"/>
  <c r="J358" i="25"/>
  <c r="K358" i="25"/>
  <c r="L358" i="25"/>
  <c r="M358" i="25"/>
  <c r="N358" i="25"/>
  <c r="O358" i="25"/>
  <c r="P358" i="25"/>
  <c r="Q358" i="25"/>
  <c r="J359" i="25"/>
  <c r="K359" i="25"/>
  <c r="L359" i="25"/>
  <c r="M359" i="25"/>
  <c r="N359" i="25"/>
  <c r="O359" i="25"/>
  <c r="P359" i="25"/>
  <c r="Q359" i="25"/>
  <c r="J360" i="25"/>
  <c r="K360" i="25"/>
  <c r="L360" i="25"/>
  <c r="M360" i="25"/>
  <c r="N360" i="25"/>
  <c r="O360" i="25"/>
  <c r="P360" i="25"/>
  <c r="Q360" i="25"/>
  <c r="J361" i="25"/>
  <c r="K361" i="25"/>
  <c r="L361" i="25"/>
  <c r="M361" i="25"/>
  <c r="N361" i="25"/>
  <c r="O361" i="25"/>
  <c r="P361" i="25"/>
  <c r="Q361" i="25"/>
  <c r="J362" i="25"/>
  <c r="K362" i="25"/>
  <c r="L362" i="25"/>
  <c r="M362" i="25"/>
  <c r="N362" i="25"/>
  <c r="O362" i="25"/>
  <c r="P362" i="25"/>
  <c r="Q362" i="25"/>
  <c r="J363" i="25"/>
  <c r="K363" i="25"/>
  <c r="L363" i="25"/>
  <c r="M363" i="25"/>
  <c r="N363" i="25"/>
  <c r="O363" i="25"/>
  <c r="P363" i="25"/>
  <c r="Q363" i="25"/>
  <c r="J364" i="25"/>
  <c r="K364" i="25"/>
  <c r="L364" i="25"/>
  <c r="M364" i="25"/>
  <c r="N364" i="25"/>
  <c r="O364" i="25"/>
  <c r="P364" i="25"/>
  <c r="Q364" i="25"/>
  <c r="J365" i="25"/>
  <c r="K365" i="25"/>
  <c r="L365" i="25"/>
  <c r="M365" i="25"/>
  <c r="N365" i="25"/>
  <c r="O365" i="25"/>
  <c r="P365" i="25"/>
  <c r="Q365" i="25"/>
  <c r="J366" i="25"/>
  <c r="K366" i="25"/>
  <c r="L366" i="25"/>
  <c r="M366" i="25"/>
  <c r="N366" i="25"/>
  <c r="O366" i="25"/>
  <c r="P366" i="25"/>
  <c r="Q366" i="25"/>
  <c r="J367" i="25"/>
  <c r="K367" i="25"/>
  <c r="L367" i="25"/>
  <c r="M367" i="25"/>
  <c r="N367" i="25"/>
  <c r="O367" i="25"/>
  <c r="P367" i="25"/>
  <c r="Q367" i="25"/>
  <c r="J368" i="25"/>
  <c r="K368" i="25"/>
  <c r="L368" i="25"/>
  <c r="M368" i="25"/>
  <c r="N368" i="25"/>
  <c r="O368" i="25"/>
  <c r="P368" i="25"/>
  <c r="Q368" i="25"/>
  <c r="J369" i="25"/>
  <c r="K369" i="25"/>
  <c r="L369" i="25"/>
  <c r="M369" i="25"/>
  <c r="N369" i="25"/>
  <c r="O369" i="25"/>
  <c r="P369" i="25"/>
  <c r="Q369" i="25"/>
  <c r="J370" i="25"/>
  <c r="K370" i="25"/>
  <c r="L370" i="25"/>
  <c r="M370" i="25"/>
  <c r="N370" i="25"/>
  <c r="O370" i="25"/>
  <c r="P370" i="25"/>
  <c r="Q370" i="25"/>
  <c r="J371" i="25"/>
  <c r="K371" i="25"/>
  <c r="L371" i="25"/>
  <c r="M371" i="25"/>
  <c r="N371" i="25"/>
  <c r="O371" i="25"/>
  <c r="P371" i="25"/>
  <c r="Q371" i="25"/>
  <c r="J372" i="25"/>
  <c r="K372" i="25"/>
  <c r="L372" i="25"/>
  <c r="M372" i="25"/>
  <c r="N372" i="25"/>
  <c r="O372" i="25"/>
  <c r="P372" i="25"/>
  <c r="Q372" i="25"/>
  <c r="J373" i="25"/>
  <c r="K373" i="25"/>
  <c r="L373" i="25"/>
  <c r="M373" i="25"/>
  <c r="N373" i="25"/>
  <c r="O373" i="25"/>
  <c r="P373" i="25"/>
  <c r="Q373" i="25"/>
  <c r="J374" i="25"/>
  <c r="K374" i="25"/>
  <c r="L374" i="25"/>
  <c r="M374" i="25"/>
  <c r="N374" i="25"/>
  <c r="O374" i="25"/>
  <c r="P374" i="25"/>
  <c r="Q374" i="25"/>
  <c r="J375" i="25"/>
  <c r="K375" i="25"/>
  <c r="L375" i="25"/>
  <c r="M375" i="25"/>
  <c r="N375" i="25"/>
  <c r="O375" i="25"/>
  <c r="P375" i="25"/>
  <c r="Q375" i="25"/>
  <c r="J376" i="25"/>
  <c r="K376" i="25"/>
  <c r="L376" i="25"/>
  <c r="M376" i="25"/>
  <c r="N376" i="25"/>
  <c r="O376" i="25"/>
  <c r="P376" i="25"/>
  <c r="Q376" i="25"/>
  <c r="J377" i="25"/>
  <c r="K377" i="25"/>
  <c r="L377" i="25"/>
  <c r="M377" i="25"/>
  <c r="N377" i="25"/>
  <c r="O377" i="25"/>
  <c r="P377" i="25"/>
  <c r="Q377" i="25"/>
  <c r="J378" i="25"/>
  <c r="K378" i="25"/>
  <c r="L378" i="25"/>
  <c r="M378" i="25"/>
  <c r="N378" i="25"/>
  <c r="O378" i="25"/>
  <c r="P378" i="25"/>
  <c r="Q378" i="25"/>
  <c r="J379" i="25"/>
  <c r="K379" i="25"/>
  <c r="L379" i="25"/>
  <c r="M379" i="25"/>
  <c r="N379" i="25"/>
  <c r="O379" i="25"/>
  <c r="P379" i="25"/>
  <c r="Q379" i="25"/>
  <c r="J380" i="25"/>
  <c r="K380" i="25"/>
  <c r="L380" i="25"/>
  <c r="M380" i="25"/>
  <c r="N380" i="25"/>
  <c r="O380" i="25"/>
  <c r="P380" i="25"/>
  <c r="Q380" i="25"/>
  <c r="J381" i="25"/>
  <c r="K381" i="25"/>
  <c r="L381" i="25"/>
  <c r="M381" i="25"/>
  <c r="N381" i="25"/>
  <c r="O381" i="25"/>
  <c r="P381" i="25"/>
  <c r="Q381" i="25"/>
  <c r="J382" i="25"/>
  <c r="K382" i="25"/>
  <c r="L382" i="25"/>
  <c r="M382" i="25"/>
  <c r="N382" i="25"/>
  <c r="O382" i="25"/>
  <c r="P382" i="25"/>
  <c r="Q382" i="25"/>
  <c r="J383" i="25"/>
  <c r="K383" i="25"/>
  <c r="L383" i="25"/>
  <c r="M383" i="25"/>
  <c r="N383" i="25"/>
  <c r="O383" i="25"/>
  <c r="P383" i="25"/>
  <c r="Q383" i="25"/>
  <c r="J384" i="25"/>
  <c r="K384" i="25"/>
  <c r="L384" i="25"/>
  <c r="M384" i="25"/>
  <c r="N384" i="25"/>
  <c r="O384" i="25"/>
  <c r="P384" i="25"/>
  <c r="Q384" i="25"/>
  <c r="J385" i="25"/>
  <c r="K385" i="25"/>
  <c r="L385" i="25"/>
  <c r="M385" i="25"/>
  <c r="N385" i="25"/>
  <c r="O385" i="25"/>
  <c r="P385" i="25"/>
  <c r="Q385" i="25"/>
  <c r="J386" i="25"/>
  <c r="K386" i="25"/>
  <c r="L386" i="25"/>
  <c r="M386" i="25"/>
  <c r="N386" i="25"/>
  <c r="O386" i="25"/>
  <c r="P386" i="25"/>
  <c r="Q386" i="25"/>
  <c r="J387" i="25"/>
  <c r="K387" i="25"/>
  <c r="L387" i="25"/>
  <c r="M387" i="25"/>
  <c r="N387" i="25"/>
  <c r="O387" i="25"/>
  <c r="P387" i="25"/>
  <c r="Q387" i="25"/>
  <c r="J388" i="25"/>
  <c r="K388" i="25"/>
  <c r="L388" i="25"/>
  <c r="M388" i="25"/>
  <c r="N388" i="25"/>
  <c r="O388" i="25"/>
  <c r="P388" i="25"/>
  <c r="Q388" i="25"/>
  <c r="J389" i="25"/>
  <c r="K389" i="25"/>
  <c r="L389" i="25"/>
  <c r="M389" i="25"/>
  <c r="N389" i="25"/>
  <c r="O389" i="25"/>
  <c r="P389" i="25"/>
  <c r="Q389" i="25"/>
  <c r="J390" i="25"/>
  <c r="K390" i="25"/>
  <c r="L390" i="25"/>
  <c r="M390" i="25"/>
  <c r="N390" i="25"/>
  <c r="O390" i="25"/>
  <c r="P390" i="25"/>
  <c r="Q390" i="25"/>
  <c r="J391" i="25"/>
  <c r="K391" i="25"/>
  <c r="L391" i="25"/>
  <c r="M391" i="25"/>
  <c r="N391" i="25"/>
  <c r="O391" i="25"/>
  <c r="P391" i="25"/>
  <c r="Q391" i="25"/>
  <c r="J392" i="25"/>
  <c r="K392" i="25"/>
  <c r="L392" i="25"/>
  <c r="M392" i="25"/>
  <c r="N392" i="25"/>
  <c r="O392" i="25"/>
  <c r="P392" i="25"/>
  <c r="Q392" i="25"/>
  <c r="J393" i="25"/>
  <c r="K393" i="25"/>
  <c r="L393" i="25"/>
  <c r="M393" i="25"/>
  <c r="N393" i="25"/>
  <c r="O393" i="25"/>
  <c r="P393" i="25"/>
  <c r="Q393" i="25"/>
  <c r="J394" i="25"/>
  <c r="K394" i="25"/>
  <c r="L394" i="25"/>
  <c r="M394" i="25"/>
  <c r="N394" i="25"/>
  <c r="O394" i="25"/>
  <c r="P394" i="25"/>
  <c r="Q394" i="25"/>
  <c r="J395" i="25"/>
  <c r="K395" i="25"/>
  <c r="L395" i="25"/>
  <c r="M395" i="25"/>
  <c r="N395" i="25"/>
  <c r="O395" i="25"/>
  <c r="P395" i="25"/>
  <c r="Q395" i="25"/>
  <c r="J396" i="25"/>
  <c r="K396" i="25"/>
  <c r="L396" i="25"/>
  <c r="M396" i="25"/>
  <c r="N396" i="25"/>
  <c r="O396" i="25"/>
  <c r="P396" i="25"/>
  <c r="Q396" i="25"/>
  <c r="J397" i="25"/>
  <c r="K397" i="25"/>
  <c r="L397" i="25"/>
  <c r="M397" i="25"/>
  <c r="N397" i="25"/>
  <c r="O397" i="25"/>
  <c r="P397" i="25"/>
  <c r="Q397" i="25"/>
  <c r="J398" i="25"/>
  <c r="K398" i="25"/>
  <c r="L398" i="25"/>
  <c r="M398" i="25"/>
  <c r="N398" i="25"/>
  <c r="O398" i="25"/>
  <c r="P398" i="25"/>
  <c r="Q398" i="25"/>
  <c r="J399" i="25"/>
  <c r="K399" i="25"/>
  <c r="L399" i="25"/>
  <c r="M399" i="25"/>
  <c r="N399" i="25"/>
  <c r="O399" i="25"/>
  <c r="P399" i="25"/>
  <c r="Q399" i="25"/>
  <c r="J400" i="25"/>
  <c r="K400" i="25"/>
  <c r="L400" i="25"/>
  <c r="M400" i="25"/>
  <c r="N400" i="25"/>
  <c r="O400" i="25"/>
  <c r="P400" i="25"/>
  <c r="Q400" i="25"/>
  <c r="J401" i="25"/>
  <c r="K401" i="25"/>
  <c r="L401" i="25"/>
  <c r="M401" i="25"/>
  <c r="N401" i="25"/>
  <c r="O401" i="25"/>
  <c r="P401" i="25"/>
  <c r="Q401" i="25"/>
  <c r="J402" i="25"/>
  <c r="K402" i="25"/>
  <c r="L402" i="25"/>
  <c r="M402" i="25"/>
  <c r="N402" i="25"/>
  <c r="O402" i="25"/>
  <c r="P402" i="25"/>
  <c r="Q402" i="25"/>
  <c r="J403" i="25"/>
  <c r="K403" i="25"/>
  <c r="L403" i="25"/>
  <c r="M403" i="25"/>
  <c r="N403" i="25"/>
  <c r="O403" i="25"/>
  <c r="P403" i="25"/>
  <c r="Q403" i="25"/>
  <c r="J404" i="25"/>
  <c r="K404" i="25"/>
  <c r="L404" i="25"/>
  <c r="M404" i="25"/>
  <c r="N404" i="25"/>
  <c r="O404" i="25"/>
  <c r="P404" i="25"/>
  <c r="Q404" i="25"/>
  <c r="J405" i="25"/>
  <c r="K405" i="25"/>
  <c r="L405" i="25"/>
  <c r="M405" i="25"/>
  <c r="N405" i="25"/>
  <c r="O405" i="25"/>
  <c r="P405" i="25"/>
  <c r="Q405" i="25"/>
  <c r="J406" i="25"/>
  <c r="K406" i="25"/>
  <c r="L406" i="25"/>
  <c r="M406" i="25"/>
  <c r="N406" i="25"/>
  <c r="O406" i="25"/>
  <c r="P406" i="25"/>
  <c r="Q406" i="25"/>
  <c r="J407" i="25"/>
  <c r="K407" i="25"/>
  <c r="L407" i="25"/>
  <c r="M407" i="25"/>
  <c r="N407" i="25"/>
  <c r="O407" i="25"/>
  <c r="P407" i="25"/>
  <c r="Q407" i="25"/>
  <c r="J408" i="25"/>
  <c r="K408" i="25"/>
  <c r="L408" i="25"/>
  <c r="M408" i="25"/>
  <c r="N408" i="25"/>
  <c r="O408" i="25"/>
  <c r="P408" i="25"/>
  <c r="Q408" i="25"/>
  <c r="J409" i="25"/>
  <c r="K409" i="25"/>
  <c r="L409" i="25"/>
  <c r="M409" i="25"/>
  <c r="N409" i="25"/>
  <c r="O409" i="25"/>
  <c r="P409" i="25"/>
  <c r="Q409" i="25"/>
  <c r="J410" i="25"/>
  <c r="K410" i="25"/>
  <c r="L410" i="25"/>
  <c r="M410" i="25"/>
  <c r="N410" i="25"/>
  <c r="O410" i="25"/>
  <c r="P410" i="25"/>
  <c r="Q410" i="25"/>
  <c r="J411" i="25"/>
  <c r="K411" i="25"/>
  <c r="L411" i="25"/>
  <c r="M411" i="25"/>
  <c r="N411" i="25"/>
  <c r="O411" i="25"/>
  <c r="P411" i="25"/>
  <c r="Q411" i="25"/>
  <c r="J412" i="25"/>
  <c r="K412" i="25"/>
  <c r="L412" i="25"/>
  <c r="M412" i="25"/>
  <c r="N412" i="25"/>
  <c r="O412" i="25"/>
  <c r="P412" i="25"/>
  <c r="Q412" i="25"/>
  <c r="J413" i="25"/>
  <c r="K413" i="25"/>
  <c r="L413" i="25"/>
  <c r="M413" i="25"/>
  <c r="N413" i="25"/>
  <c r="O413" i="25"/>
  <c r="P413" i="25"/>
  <c r="Q413" i="25"/>
  <c r="J414" i="25"/>
  <c r="K414" i="25"/>
  <c r="L414" i="25"/>
  <c r="M414" i="25"/>
  <c r="N414" i="25"/>
  <c r="O414" i="25"/>
  <c r="P414" i="25"/>
  <c r="Q414" i="25"/>
  <c r="J415" i="25"/>
  <c r="K415" i="25"/>
  <c r="L415" i="25"/>
  <c r="M415" i="25"/>
  <c r="N415" i="25"/>
  <c r="O415" i="25"/>
  <c r="P415" i="25"/>
  <c r="Q415" i="25"/>
  <c r="J416" i="25"/>
  <c r="K416" i="25"/>
  <c r="L416" i="25"/>
  <c r="M416" i="25"/>
  <c r="N416" i="25"/>
  <c r="O416" i="25"/>
  <c r="P416" i="25"/>
  <c r="Q416" i="25"/>
  <c r="J417" i="25"/>
  <c r="K417" i="25"/>
  <c r="L417" i="25"/>
  <c r="M417" i="25"/>
  <c r="N417" i="25"/>
  <c r="O417" i="25"/>
  <c r="P417" i="25"/>
  <c r="Q417" i="25"/>
  <c r="J418" i="25"/>
  <c r="K418" i="25"/>
  <c r="L418" i="25"/>
  <c r="M418" i="25"/>
  <c r="N418" i="25"/>
  <c r="O418" i="25"/>
  <c r="P418" i="25"/>
  <c r="Q418" i="25"/>
  <c r="J419" i="25"/>
  <c r="K419" i="25"/>
  <c r="L419" i="25"/>
  <c r="M419" i="25"/>
  <c r="N419" i="25"/>
  <c r="O419" i="25"/>
  <c r="P419" i="25"/>
  <c r="Q419" i="25"/>
  <c r="J420" i="25"/>
  <c r="K420" i="25"/>
  <c r="L420" i="25"/>
  <c r="M420" i="25"/>
  <c r="N420" i="25"/>
  <c r="O420" i="25"/>
  <c r="P420" i="25"/>
  <c r="Q420" i="25"/>
  <c r="J421" i="25"/>
  <c r="K421" i="25"/>
  <c r="L421" i="25"/>
  <c r="M421" i="25"/>
  <c r="N421" i="25"/>
  <c r="O421" i="25"/>
  <c r="P421" i="25"/>
  <c r="Q421" i="25"/>
  <c r="J422" i="25"/>
  <c r="K422" i="25"/>
  <c r="L422" i="25"/>
  <c r="M422" i="25"/>
  <c r="N422" i="25"/>
  <c r="O422" i="25"/>
  <c r="P422" i="25"/>
  <c r="Q422" i="25"/>
  <c r="J423" i="25"/>
  <c r="K423" i="25"/>
  <c r="L423" i="25"/>
  <c r="M423" i="25"/>
  <c r="N423" i="25"/>
  <c r="O423" i="25"/>
  <c r="P423" i="25"/>
  <c r="Q423" i="25"/>
  <c r="J424" i="25"/>
  <c r="K424" i="25"/>
  <c r="L424" i="25"/>
  <c r="M424" i="25"/>
  <c r="N424" i="25"/>
  <c r="O424" i="25"/>
  <c r="P424" i="25"/>
  <c r="Q424" i="25"/>
  <c r="J425" i="25"/>
  <c r="K425" i="25"/>
  <c r="L425" i="25"/>
  <c r="M425" i="25"/>
  <c r="N425" i="25"/>
  <c r="O425" i="25"/>
  <c r="P425" i="25"/>
  <c r="Q425" i="25"/>
  <c r="J426" i="25"/>
  <c r="K426" i="25"/>
  <c r="L426" i="25"/>
  <c r="M426" i="25"/>
  <c r="N426" i="25"/>
  <c r="O426" i="25"/>
  <c r="P426" i="25"/>
  <c r="Q426" i="25"/>
  <c r="J427" i="25"/>
  <c r="K427" i="25"/>
  <c r="L427" i="25"/>
  <c r="M427" i="25"/>
  <c r="N427" i="25"/>
  <c r="O427" i="25"/>
  <c r="P427" i="25"/>
  <c r="Q427" i="25"/>
  <c r="J428" i="25"/>
  <c r="K428" i="25"/>
  <c r="L428" i="25"/>
  <c r="M428" i="25"/>
  <c r="N428" i="25"/>
  <c r="O428" i="25"/>
  <c r="P428" i="25"/>
  <c r="Q428" i="25"/>
  <c r="J429" i="25"/>
  <c r="K429" i="25"/>
  <c r="L429" i="25"/>
  <c r="M429" i="25"/>
  <c r="N429" i="25"/>
  <c r="O429" i="25"/>
  <c r="P429" i="25"/>
  <c r="Q429" i="25"/>
  <c r="J430" i="25"/>
  <c r="K430" i="25"/>
  <c r="L430" i="25"/>
  <c r="M430" i="25"/>
  <c r="N430" i="25"/>
  <c r="O430" i="25"/>
  <c r="P430" i="25"/>
  <c r="Q430" i="25"/>
  <c r="J431" i="25"/>
  <c r="K431" i="25"/>
  <c r="L431" i="25"/>
  <c r="M431" i="25"/>
  <c r="N431" i="25"/>
  <c r="O431" i="25"/>
  <c r="P431" i="25"/>
  <c r="Q431" i="25"/>
  <c r="J432" i="25"/>
  <c r="K432" i="25"/>
  <c r="L432" i="25"/>
  <c r="M432" i="25"/>
  <c r="N432" i="25"/>
  <c r="O432" i="25"/>
  <c r="P432" i="25"/>
  <c r="Q432" i="25"/>
  <c r="J433" i="25"/>
  <c r="K433" i="25"/>
  <c r="L433" i="25"/>
  <c r="M433" i="25"/>
  <c r="N433" i="25"/>
  <c r="O433" i="25"/>
  <c r="P433" i="25"/>
  <c r="Q433" i="25"/>
  <c r="J434" i="25"/>
  <c r="K434" i="25"/>
  <c r="L434" i="25"/>
  <c r="M434" i="25"/>
  <c r="N434" i="25"/>
  <c r="O434" i="25"/>
  <c r="P434" i="25"/>
  <c r="Q434" i="25"/>
  <c r="J435" i="25"/>
  <c r="K435" i="25"/>
  <c r="L435" i="25"/>
  <c r="M435" i="25"/>
  <c r="N435" i="25"/>
  <c r="O435" i="25"/>
  <c r="P435" i="25"/>
  <c r="Q435" i="25"/>
  <c r="J436" i="25"/>
  <c r="K436" i="25"/>
  <c r="L436" i="25"/>
  <c r="M436" i="25"/>
  <c r="N436" i="25"/>
  <c r="O436" i="25"/>
  <c r="P436" i="25"/>
  <c r="Q436" i="25"/>
  <c r="J437" i="25"/>
  <c r="K437" i="25"/>
  <c r="L437" i="25"/>
  <c r="M437" i="25"/>
  <c r="N437" i="25"/>
  <c r="O437" i="25"/>
  <c r="P437" i="25"/>
  <c r="Q437" i="25"/>
  <c r="J438" i="25"/>
  <c r="K438" i="25"/>
  <c r="L438" i="25"/>
  <c r="M438" i="25"/>
  <c r="N438" i="25"/>
  <c r="O438" i="25"/>
  <c r="P438" i="25"/>
  <c r="Q438" i="25"/>
  <c r="J439" i="25"/>
  <c r="K439" i="25"/>
  <c r="L439" i="25"/>
  <c r="M439" i="25"/>
  <c r="N439" i="25"/>
  <c r="O439" i="25"/>
  <c r="P439" i="25"/>
  <c r="Q439" i="25"/>
  <c r="J440" i="25"/>
  <c r="K440" i="25"/>
  <c r="L440" i="25"/>
  <c r="M440" i="25"/>
  <c r="N440" i="25"/>
  <c r="O440" i="25"/>
  <c r="P440" i="25"/>
  <c r="Q440" i="25"/>
  <c r="J441" i="25"/>
  <c r="K441" i="25"/>
  <c r="L441" i="25"/>
  <c r="M441" i="25"/>
  <c r="N441" i="25"/>
  <c r="O441" i="25"/>
  <c r="P441" i="25"/>
  <c r="Q441" i="25"/>
  <c r="J442" i="25"/>
  <c r="K442" i="25"/>
  <c r="L442" i="25"/>
  <c r="M442" i="25"/>
  <c r="N442" i="25"/>
  <c r="O442" i="25"/>
  <c r="P442" i="25"/>
  <c r="Q442" i="25"/>
  <c r="J443" i="25"/>
  <c r="K443" i="25"/>
  <c r="L443" i="25"/>
  <c r="M443" i="25"/>
  <c r="N443" i="25"/>
  <c r="O443" i="25"/>
  <c r="P443" i="25"/>
  <c r="Q443" i="25"/>
  <c r="J444" i="25"/>
  <c r="K444" i="25"/>
  <c r="L444" i="25"/>
  <c r="M444" i="25"/>
  <c r="N444" i="25"/>
  <c r="O444" i="25"/>
  <c r="P444" i="25"/>
  <c r="Q444" i="25"/>
  <c r="J445" i="25"/>
  <c r="K445" i="25"/>
  <c r="L445" i="25"/>
  <c r="M445" i="25"/>
  <c r="N445" i="25"/>
  <c r="O445" i="25"/>
  <c r="P445" i="25"/>
  <c r="Q445" i="25"/>
  <c r="J446" i="25"/>
  <c r="K446" i="25"/>
  <c r="L446" i="25"/>
  <c r="M446" i="25"/>
  <c r="N446" i="25"/>
  <c r="O446" i="25"/>
  <c r="P446" i="25"/>
  <c r="Q446" i="25"/>
  <c r="J447" i="25"/>
  <c r="K447" i="25"/>
  <c r="L447" i="25"/>
  <c r="M447" i="25"/>
  <c r="N447" i="25"/>
  <c r="O447" i="25"/>
  <c r="P447" i="25"/>
  <c r="Q447" i="25"/>
  <c r="J448" i="25"/>
  <c r="K448" i="25"/>
  <c r="L448" i="25"/>
  <c r="M448" i="25"/>
  <c r="N448" i="25"/>
  <c r="O448" i="25"/>
  <c r="P448" i="25"/>
  <c r="Q448" i="25"/>
  <c r="J449" i="25"/>
  <c r="K449" i="25"/>
  <c r="L449" i="25"/>
  <c r="M449" i="25"/>
  <c r="N449" i="25"/>
  <c r="O449" i="25"/>
  <c r="P449" i="25"/>
  <c r="Q449" i="25"/>
  <c r="J450" i="25"/>
  <c r="K450" i="25"/>
  <c r="L450" i="25"/>
  <c r="M450" i="25"/>
  <c r="N450" i="25"/>
  <c r="O450" i="25"/>
  <c r="P450" i="25"/>
  <c r="Q450" i="25"/>
  <c r="J451" i="25"/>
  <c r="K451" i="25"/>
  <c r="L451" i="25"/>
  <c r="M451" i="25"/>
  <c r="N451" i="25"/>
  <c r="O451" i="25"/>
  <c r="P451" i="25"/>
  <c r="Q451" i="25"/>
  <c r="J452" i="25"/>
  <c r="K452" i="25"/>
  <c r="L452" i="25"/>
  <c r="M452" i="25"/>
  <c r="N452" i="25"/>
  <c r="O452" i="25"/>
  <c r="P452" i="25"/>
  <c r="Q452" i="25"/>
  <c r="J453" i="25"/>
  <c r="K453" i="25"/>
  <c r="L453" i="25"/>
  <c r="M453" i="25"/>
  <c r="N453" i="25"/>
  <c r="O453" i="25"/>
  <c r="P453" i="25"/>
  <c r="Q453" i="25"/>
  <c r="J454" i="25"/>
  <c r="K454" i="25"/>
  <c r="L454" i="25"/>
  <c r="M454" i="25"/>
  <c r="N454" i="25"/>
  <c r="O454" i="25"/>
  <c r="P454" i="25"/>
  <c r="Q454" i="25"/>
  <c r="J455" i="25"/>
  <c r="K455" i="25"/>
  <c r="L455" i="25"/>
  <c r="M455" i="25"/>
  <c r="N455" i="25"/>
  <c r="O455" i="25"/>
  <c r="P455" i="25"/>
  <c r="Q455" i="25"/>
  <c r="J456" i="25"/>
  <c r="K456" i="25"/>
  <c r="L456" i="25"/>
  <c r="M456" i="25"/>
  <c r="N456" i="25"/>
  <c r="O456" i="25"/>
  <c r="P456" i="25"/>
  <c r="Q456" i="25"/>
  <c r="J457" i="25"/>
  <c r="K457" i="25"/>
  <c r="L457" i="25"/>
  <c r="M457" i="25"/>
  <c r="N457" i="25"/>
  <c r="O457" i="25"/>
  <c r="P457" i="25"/>
  <c r="Q457" i="25"/>
  <c r="J458" i="25"/>
  <c r="K458" i="25"/>
  <c r="L458" i="25"/>
  <c r="M458" i="25"/>
  <c r="N458" i="25"/>
  <c r="O458" i="25"/>
  <c r="P458" i="25"/>
  <c r="Q458" i="25"/>
  <c r="J459" i="25"/>
  <c r="K459" i="25"/>
  <c r="L459" i="25"/>
  <c r="M459" i="25"/>
  <c r="N459" i="25"/>
  <c r="O459" i="25"/>
  <c r="P459" i="25"/>
  <c r="Q459" i="25"/>
  <c r="J460" i="25"/>
  <c r="K460" i="25"/>
  <c r="L460" i="25"/>
  <c r="M460" i="25"/>
  <c r="N460" i="25"/>
  <c r="O460" i="25"/>
  <c r="P460" i="25"/>
  <c r="Q460" i="25"/>
  <c r="J461" i="25"/>
  <c r="K461" i="25"/>
  <c r="L461" i="25"/>
  <c r="M461" i="25"/>
  <c r="N461" i="25"/>
  <c r="O461" i="25"/>
  <c r="P461" i="25"/>
  <c r="Q461" i="25"/>
  <c r="J462" i="25"/>
  <c r="K462" i="25"/>
  <c r="L462" i="25"/>
  <c r="M462" i="25"/>
  <c r="N462" i="25"/>
  <c r="O462" i="25"/>
  <c r="P462" i="25"/>
  <c r="Q462" i="25"/>
  <c r="J463" i="25"/>
  <c r="K463" i="25"/>
  <c r="L463" i="25"/>
  <c r="M463" i="25"/>
  <c r="N463" i="25"/>
  <c r="O463" i="25"/>
  <c r="P463" i="25"/>
  <c r="Q463" i="25"/>
  <c r="J464" i="25"/>
  <c r="K464" i="25"/>
  <c r="L464" i="25"/>
  <c r="M464" i="25"/>
  <c r="N464" i="25"/>
  <c r="O464" i="25"/>
  <c r="P464" i="25"/>
  <c r="Q464" i="25"/>
  <c r="J465" i="25"/>
  <c r="K465" i="25"/>
  <c r="L465" i="25"/>
  <c r="M465" i="25"/>
  <c r="N465" i="25"/>
  <c r="O465" i="25"/>
  <c r="P465" i="25"/>
  <c r="Q465" i="25"/>
  <c r="J466" i="25"/>
  <c r="K466" i="25"/>
  <c r="L466" i="25"/>
  <c r="M466" i="25"/>
  <c r="N466" i="25"/>
  <c r="O466" i="25"/>
  <c r="P466" i="25"/>
  <c r="Q466" i="25"/>
  <c r="J467" i="25"/>
  <c r="K467" i="25"/>
  <c r="L467" i="25"/>
  <c r="M467" i="25"/>
  <c r="N467" i="25"/>
  <c r="O467" i="25"/>
  <c r="P467" i="25"/>
  <c r="Q467" i="25"/>
  <c r="J468" i="25"/>
  <c r="K468" i="25"/>
  <c r="L468" i="25"/>
  <c r="M468" i="25"/>
  <c r="N468" i="25"/>
  <c r="O468" i="25"/>
  <c r="P468" i="25"/>
  <c r="Q468" i="25"/>
  <c r="J469" i="25"/>
  <c r="K469" i="25"/>
  <c r="L469" i="25"/>
  <c r="M469" i="25"/>
  <c r="N469" i="25"/>
  <c r="O469" i="25"/>
  <c r="P469" i="25"/>
  <c r="Q469" i="25"/>
  <c r="J470" i="25"/>
  <c r="K470" i="25"/>
  <c r="L470" i="25"/>
  <c r="M470" i="25"/>
  <c r="N470" i="25"/>
  <c r="O470" i="25"/>
  <c r="P470" i="25"/>
  <c r="Q470" i="25"/>
  <c r="J471" i="25"/>
  <c r="K471" i="25"/>
  <c r="L471" i="25"/>
  <c r="M471" i="25"/>
  <c r="N471" i="25"/>
  <c r="O471" i="25"/>
  <c r="P471" i="25"/>
  <c r="Q471" i="25"/>
  <c r="J472" i="25"/>
  <c r="K472" i="25"/>
  <c r="L472" i="25"/>
  <c r="M472" i="25"/>
  <c r="N472" i="25"/>
  <c r="O472" i="25"/>
  <c r="P472" i="25"/>
  <c r="Q472" i="25"/>
  <c r="J473" i="25"/>
  <c r="K473" i="25"/>
  <c r="L473" i="25"/>
  <c r="M473" i="25"/>
  <c r="N473" i="25"/>
  <c r="O473" i="25"/>
  <c r="P473" i="25"/>
  <c r="Q473" i="25"/>
  <c r="J474" i="25"/>
  <c r="K474" i="25"/>
  <c r="L474" i="25"/>
  <c r="M474" i="25"/>
  <c r="N474" i="25"/>
  <c r="O474" i="25"/>
  <c r="P474" i="25"/>
  <c r="Q474" i="25"/>
  <c r="J475" i="25"/>
  <c r="K475" i="25"/>
  <c r="L475" i="25"/>
  <c r="M475" i="25"/>
  <c r="N475" i="25"/>
  <c r="O475" i="25"/>
  <c r="P475" i="25"/>
  <c r="Q475" i="25"/>
  <c r="J476" i="25"/>
  <c r="K476" i="25"/>
  <c r="L476" i="25"/>
  <c r="M476" i="25"/>
  <c r="N476" i="25"/>
  <c r="O476" i="25"/>
  <c r="P476" i="25"/>
  <c r="Q476" i="25"/>
  <c r="J477" i="25"/>
  <c r="K477" i="25"/>
  <c r="L477" i="25"/>
  <c r="M477" i="25"/>
  <c r="N477" i="25"/>
  <c r="O477" i="25"/>
  <c r="P477" i="25"/>
  <c r="Q477" i="25"/>
  <c r="J478" i="25"/>
  <c r="K478" i="25"/>
  <c r="L478" i="25"/>
  <c r="M478" i="25"/>
  <c r="N478" i="25"/>
  <c r="O478" i="25"/>
  <c r="P478" i="25"/>
  <c r="Q478" i="25"/>
  <c r="J479" i="25"/>
  <c r="K479" i="25"/>
  <c r="L479" i="25"/>
  <c r="M479" i="25"/>
  <c r="N479" i="25"/>
  <c r="O479" i="25"/>
  <c r="P479" i="25"/>
  <c r="Q479" i="25"/>
  <c r="J480" i="25"/>
  <c r="K480" i="25"/>
  <c r="L480" i="25"/>
  <c r="M480" i="25"/>
  <c r="N480" i="25"/>
  <c r="O480" i="25"/>
  <c r="P480" i="25"/>
  <c r="Q480" i="25"/>
  <c r="J481" i="25"/>
  <c r="K481" i="25"/>
  <c r="L481" i="25"/>
  <c r="M481" i="25"/>
  <c r="N481" i="25"/>
  <c r="O481" i="25"/>
  <c r="P481" i="25"/>
  <c r="Q481" i="25"/>
  <c r="J482" i="25"/>
  <c r="K482" i="25"/>
  <c r="L482" i="25"/>
  <c r="M482" i="25"/>
  <c r="N482" i="25"/>
  <c r="O482" i="25"/>
  <c r="P482" i="25"/>
  <c r="Q482" i="25"/>
  <c r="J483" i="25"/>
  <c r="K483" i="25"/>
  <c r="L483" i="25"/>
  <c r="M483" i="25"/>
  <c r="N483" i="25"/>
  <c r="O483" i="25"/>
  <c r="P483" i="25"/>
  <c r="Q483" i="25"/>
  <c r="J484" i="25"/>
  <c r="K484" i="25"/>
  <c r="L484" i="25"/>
  <c r="M484" i="25"/>
  <c r="N484" i="25"/>
  <c r="O484" i="25"/>
  <c r="P484" i="25"/>
  <c r="Q484" i="25"/>
  <c r="J485" i="25"/>
  <c r="K485" i="25"/>
  <c r="L485" i="25"/>
  <c r="M485" i="25"/>
  <c r="N485" i="25"/>
  <c r="O485" i="25"/>
  <c r="P485" i="25"/>
  <c r="Q485" i="25"/>
  <c r="J486" i="25"/>
  <c r="K486" i="25"/>
  <c r="L486" i="25"/>
  <c r="M486" i="25"/>
  <c r="N486" i="25"/>
  <c r="O486" i="25"/>
  <c r="P486" i="25"/>
  <c r="Q486" i="25"/>
  <c r="J487" i="25"/>
  <c r="K487" i="25"/>
  <c r="L487" i="25"/>
  <c r="M487" i="25"/>
  <c r="N487" i="25"/>
  <c r="O487" i="25"/>
  <c r="P487" i="25"/>
  <c r="Q487" i="25"/>
  <c r="J488" i="25"/>
  <c r="K488" i="25"/>
  <c r="L488" i="25"/>
  <c r="M488" i="25"/>
  <c r="N488" i="25"/>
  <c r="O488" i="25"/>
  <c r="P488" i="25"/>
  <c r="Q488" i="25"/>
  <c r="J489" i="25"/>
  <c r="K489" i="25"/>
  <c r="L489" i="25"/>
  <c r="M489" i="25"/>
  <c r="N489" i="25"/>
  <c r="O489" i="25"/>
  <c r="P489" i="25"/>
  <c r="Q489" i="25"/>
  <c r="J490" i="25"/>
  <c r="K490" i="25"/>
  <c r="L490" i="25"/>
  <c r="M490" i="25"/>
  <c r="N490" i="25"/>
  <c r="O490" i="25"/>
  <c r="P490" i="25"/>
  <c r="Q490" i="25"/>
  <c r="J491" i="25"/>
  <c r="K491" i="25"/>
  <c r="L491" i="25"/>
  <c r="M491" i="25"/>
  <c r="N491" i="25"/>
  <c r="O491" i="25"/>
  <c r="P491" i="25"/>
  <c r="Q491" i="25"/>
  <c r="J492" i="25"/>
  <c r="K492" i="25"/>
  <c r="L492" i="25"/>
  <c r="M492" i="25"/>
  <c r="N492" i="25"/>
  <c r="O492" i="25"/>
  <c r="P492" i="25"/>
  <c r="Q492" i="25"/>
  <c r="J493" i="25"/>
  <c r="K493" i="25"/>
  <c r="L493" i="25"/>
  <c r="M493" i="25"/>
  <c r="N493" i="25"/>
  <c r="O493" i="25"/>
  <c r="P493" i="25"/>
  <c r="Q493" i="25"/>
  <c r="J494" i="25"/>
  <c r="K494" i="25"/>
  <c r="L494" i="25"/>
  <c r="M494" i="25"/>
  <c r="N494" i="25"/>
  <c r="O494" i="25"/>
  <c r="P494" i="25"/>
  <c r="Q494" i="25"/>
  <c r="J495" i="25"/>
  <c r="K495" i="25"/>
  <c r="L495" i="25"/>
  <c r="M495" i="25"/>
  <c r="N495" i="25"/>
  <c r="O495" i="25"/>
  <c r="P495" i="25"/>
  <c r="Q495" i="25"/>
  <c r="J496" i="25"/>
  <c r="K496" i="25"/>
  <c r="L496" i="25"/>
  <c r="M496" i="25"/>
  <c r="N496" i="25"/>
  <c r="O496" i="25"/>
  <c r="P496" i="25"/>
  <c r="Q496" i="25"/>
  <c r="J497" i="25"/>
  <c r="K497" i="25"/>
  <c r="L497" i="25"/>
  <c r="M497" i="25"/>
  <c r="N497" i="25"/>
  <c r="O497" i="25"/>
  <c r="P497" i="25"/>
  <c r="Q497" i="25"/>
  <c r="J498" i="25"/>
  <c r="K498" i="25"/>
  <c r="L498" i="25"/>
  <c r="M498" i="25"/>
  <c r="N498" i="25"/>
  <c r="O498" i="25"/>
  <c r="P498" i="25"/>
  <c r="Q498" i="25"/>
  <c r="J499" i="25"/>
  <c r="K499" i="25"/>
  <c r="L499" i="25"/>
  <c r="M499" i="25"/>
  <c r="N499" i="25"/>
  <c r="O499" i="25"/>
  <c r="P499" i="25"/>
  <c r="Q499" i="25"/>
  <c r="J500" i="25"/>
  <c r="K500" i="25"/>
  <c r="L500" i="25"/>
  <c r="M500" i="25"/>
  <c r="N500" i="25"/>
  <c r="O500" i="25"/>
  <c r="P500" i="25"/>
  <c r="Q500" i="25"/>
  <c r="J501" i="25"/>
  <c r="K501" i="25"/>
  <c r="L501" i="25"/>
  <c r="M501" i="25"/>
  <c r="N501" i="25"/>
  <c r="O501" i="25"/>
  <c r="P501" i="25"/>
  <c r="Q501" i="25"/>
  <c r="J502" i="25"/>
  <c r="K502" i="25"/>
  <c r="L502" i="25"/>
  <c r="M502" i="25"/>
  <c r="N502" i="25"/>
  <c r="O502" i="25"/>
  <c r="P502" i="25"/>
  <c r="Q502" i="25"/>
  <c r="J503" i="25"/>
  <c r="K503" i="25"/>
  <c r="L503" i="25"/>
  <c r="M503" i="25"/>
  <c r="N503" i="25"/>
  <c r="O503" i="25"/>
  <c r="P503" i="25"/>
  <c r="Q503" i="25"/>
  <c r="J504" i="25"/>
  <c r="K504" i="25"/>
  <c r="L504" i="25"/>
  <c r="M504" i="25"/>
  <c r="N504" i="25"/>
  <c r="O504" i="25"/>
  <c r="P504" i="25"/>
  <c r="Q504" i="25"/>
  <c r="J505" i="25"/>
  <c r="K505" i="25"/>
  <c r="L505" i="25"/>
  <c r="M505" i="25"/>
  <c r="N505" i="25"/>
  <c r="O505" i="25"/>
  <c r="P505" i="25"/>
  <c r="Q505" i="25"/>
  <c r="J506" i="25"/>
  <c r="K506" i="25"/>
  <c r="L506" i="25"/>
  <c r="M506" i="25"/>
  <c r="N506" i="25"/>
  <c r="O506" i="25"/>
  <c r="P506" i="25"/>
  <c r="Q506" i="25"/>
  <c r="J507" i="25"/>
  <c r="K507" i="25"/>
  <c r="L507" i="25"/>
  <c r="M507" i="25"/>
  <c r="N507" i="25"/>
  <c r="O507" i="25"/>
  <c r="P507" i="25"/>
  <c r="Q507" i="25"/>
  <c r="J508" i="25"/>
  <c r="K508" i="25"/>
  <c r="L508" i="25"/>
  <c r="M508" i="25"/>
  <c r="N508" i="25"/>
  <c r="O508" i="25"/>
  <c r="P508" i="25"/>
  <c r="Q508" i="25"/>
  <c r="J509" i="25"/>
  <c r="K509" i="25"/>
  <c r="L509" i="25"/>
  <c r="M509" i="25"/>
  <c r="N509" i="25"/>
  <c r="O509" i="25"/>
  <c r="P509" i="25"/>
  <c r="Q509" i="25"/>
  <c r="J510" i="25"/>
  <c r="K510" i="25"/>
  <c r="L510" i="25"/>
  <c r="M510" i="25"/>
  <c r="N510" i="25"/>
  <c r="O510" i="25"/>
  <c r="P510" i="25"/>
  <c r="Q510" i="25"/>
  <c r="J511" i="25"/>
  <c r="K511" i="25"/>
  <c r="L511" i="25"/>
  <c r="M511" i="25"/>
  <c r="N511" i="25"/>
  <c r="O511" i="25"/>
  <c r="P511" i="25"/>
  <c r="Q511" i="25"/>
  <c r="J512" i="25"/>
  <c r="K512" i="25"/>
  <c r="L512" i="25"/>
  <c r="M512" i="25"/>
  <c r="N512" i="25"/>
  <c r="O512" i="25"/>
  <c r="P512" i="25"/>
  <c r="Q512" i="25"/>
  <c r="J513" i="25"/>
  <c r="K513" i="25"/>
  <c r="L513" i="25"/>
  <c r="M513" i="25"/>
  <c r="N513" i="25"/>
  <c r="O513" i="25"/>
  <c r="P513" i="25"/>
  <c r="Q513" i="25"/>
  <c r="J514" i="25"/>
  <c r="K514" i="25"/>
  <c r="L514" i="25"/>
  <c r="M514" i="25"/>
  <c r="N514" i="25"/>
  <c r="O514" i="25"/>
  <c r="P514" i="25"/>
  <c r="Q514" i="25"/>
  <c r="J515" i="25"/>
  <c r="K515" i="25"/>
  <c r="L515" i="25"/>
  <c r="M515" i="25"/>
  <c r="N515" i="25"/>
  <c r="O515" i="25"/>
  <c r="P515" i="25"/>
  <c r="Q515" i="25"/>
  <c r="J516" i="25"/>
  <c r="K516" i="25"/>
  <c r="L516" i="25"/>
  <c r="M516" i="25"/>
  <c r="N516" i="25"/>
  <c r="O516" i="25"/>
  <c r="P516" i="25"/>
  <c r="Q516" i="25"/>
  <c r="J517" i="25"/>
  <c r="K517" i="25"/>
  <c r="L517" i="25"/>
  <c r="M517" i="25"/>
  <c r="N517" i="25"/>
  <c r="O517" i="25"/>
  <c r="P517" i="25"/>
  <c r="Q517" i="25"/>
  <c r="J518" i="25"/>
  <c r="K518" i="25"/>
  <c r="L518" i="25"/>
  <c r="M518" i="25"/>
  <c r="N518" i="25"/>
  <c r="O518" i="25"/>
  <c r="P518" i="25"/>
  <c r="Q518" i="25"/>
  <c r="J519" i="25"/>
  <c r="K519" i="25"/>
  <c r="L519" i="25"/>
  <c r="M519" i="25"/>
  <c r="N519" i="25"/>
  <c r="O519" i="25"/>
  <c r="P519" i="25"/>
  <c r="Q519" i="25"/>
  <c r="J520" i="25"/>
  <c r="K520" i="25"/>
  <c r="L520" i="25"/>
  <c r="M520" i="25"/>
  <c r="N520" i="25"/>
  <c r="O520" i="25"/>
  <c r="P520" i="25"/>
  <c r="Q520" i="25"/>
  <c r="Q6" i="25"/>
  <c r="P6" i="25"/>
  <c r="O6" i="25"/>
  <c r="N6" i="25"/>
  <c r="M6" i="25"/>
  <c r="L6" i="25"/>
  <c r="K6" i="25"/>
  <c r="J6" i="25"/>
  <c r="O611" i="19"/>
  <c r="P611" i="19"/>
  <c r="Q611" i="19"/>
  <c r="N611" i="19"/>
  <c r="K610" i="19"/>
  <c r="L610" i="19"/>
  <c r="M610" i="19"/>
  <c r="J610" i="19"/>
  <c r="F23" i="23"/>
  <c r="F612" i="19"/>
  <c r="F611" i="19"/>
  <c r="F610" i="19"/>
  <c r="J7" i="19"/>
  <c r="K7" i="19"/>
  <c r="L7" i="19"/>
  <c r="M7" i="19"/>
  <c r="N7" i="19"/>
  <c r="O7" i="19"/>
  <c r="P7" i="19"/>
  <c r="Q7" i="19"/>
  <c r="J8" i="19"/>
  <c r="K8" i="19"/>
  <c r="L8" i="19"/>
  <c r="M8" i="19"/>
  <c r="N8" i="19"/>
  <c r="O8" i="19"/>
  <c r="P8" i="19"/>
  <c r="Q8" i="19"/>
  <c r="J9" i="19"/>
  <c r="K9" i="19"/>
  <c r="L9" i="19"/>
  <c r="M9" i="19"/>
  <c r="N9" i="19"/>
  <c r="O9" i="19"/>
  <c r="P9" i="19"/>
  <c r="Q9" i="19"/>
  <c r="J10" i="19"/>
  <c r="K10" i="19"/>
  <c r="L10" i="19"/>
  <c r="M10" i="19"/>
  <c r="N10" i="19"/>
  <c r="O10" i="19"/>
  <c r="P10" i="19"/>
  <c r="Q10" i="19"/>
  <c r="J11" i="19"/>
  <c r="K11" i="19"/>
  <c r="L11" i="19"/>
  <c r="M11" i="19"/>
  <c r="N11" i="19"/>
  <c r="O11" i="19"/>
  <c r="P11" i="19"/>
  <c r="Q11" i="19"/>
  <c r="J12" i="19"/>
  <c r="K12" i="19"/>
  <c r="L12" i="19"/>
  <c r="M12" i="19"/>
  <c r="N12" i="19"/>
  <c r="O12" i="19"/>
  <c r="P12" i="19"/>
  <c r="Q12" i="19"/>
  <c r="J13" i="19"/>
  <c r="K13" i="19"/>
  <c r="L13" i="19"/>
  <c r="M13" i="19"/>
  <c r="N13" i="19"/>
  <c r="O13" i="19"/>
  <c r="P13" i="19"/>
  <c r="Q13" i="19"/>
  <c r="J14" i="19"/>
  <c r="K14" i="19"/>
  <c r="L14" i="19"/>
  <c r="M14" i="19"/>
  <c r="N14" i="19"/>
  <c r="O14" i="19"/>
  <c r="P14" i="19"/>
  <c r="Q14" i="19"/>
  <c r="J15" i="19"/>
  <c r="K15" i="19"/>
  <c r="L15" i="19"/>
  <c r="M15" i="19"/>
  <c r="N15" i="19"/>
  <c r="O15" i="19"/>
  <c r="P15" i="19"/>
  <c r="Q15" i="19"/>
  <c r="J16" i="19"/>
  <c r="K16" i="19"/>
  <c r="L16" i="19"/>
  <c r="M16" i="19"/>
  <c r="N16" i="19"/>
  <c r="O16" i="19"/>
  <c r="P16" i="19"/>
  <c r="Q16" i="19"/>
  <c r="J17" i="19"/>
  <c r="K17" i="19"/>
  <c r="L17" i="19"/>
  <c r="M17" i="19"/>
  <c r="N17" i="19"/>
  <c r="O17" i="19"/>
  <c r="P17" i="19"/>
  <c r="Q17" i="19"/>
  <c r="J18" i="19"/>
  <c r="K18" i="19"/>
  <c r="L18" i="19"/>
  <c r="M18" i="19"/>
  <c r="N18" i="19"/>
  <c r="O18" i="19"/>
  <c r="P18" i="19"/>
  <c r="Q18" i="19"/>
  <c r="J19" i="19"/>
  <c r="K19" i="19"/>
  <c r="L19" i="19"/>
  <c r="M19" i="19"/>
  <c r="N19" i="19"/>
  <c r="O19" i="19"/>
  <c r="P19" i="19"/>
  <c r="Q19" i="19"/>
  <c r="J20" i="19"/>
  <c r="K20" i="19"/>
  <c r="L20" i="19"/>
  <c r="M20" i="19"/>
  <c r="N20" i="19"/>
  <c r="O20" i="19"/>
  <c r="P20" i="19"/>
  <c r="Q20" i="19"/>
  <c r="J21" i="19"/>
  <c r="K21" i="19"/>
  <c r="L21" i="19"/>
  <c r="M21" i="19"/>
  <c r="N21" i="19"/>
  <c r="O21" i="19"/>
  <c r="P21" i="19"/>
  <c r="Q21" i="19"/>
  <c r="J22" i="19"/>
  <c r="K22" i="19"/>
  <c r="L22" i="19"/>
  <c r="M22" i="19"/>
  <c r="N22" i="19"/>
  <c r="O22" i="19"/>
  <c r="P22" i="19"/>
  <c r="Q22" i="19"/>
  <c r="J23" i="19"/>
  <c r="K23" i="19"/>
  <c r="L23" i="19"/>
  <c r="M23" i="19"/>
  <c r="N23" i="19"/>
  <c r="O23" i="19"/>
  <c r="P23" i="19"/>
  <c r="Q23" i="19"/>
  <c r="J24" i="19"/>
  <c r="K24" i="19"/>
  <c r="L24" i="19"/>
  <c r="M24" i="19"/>
  <c r="N24" i="19"/>
  <c r="O24" i="19"/>
  <c r="P24" i="19"/>
  <c r="Q24" i="19"/>
  <c r="J25" i="19"/>
  <c r="K25" i="19"/>
  <c r="L25" i="19"/>
  <c r="M25" i="19"/>
  <c r="N25" i="19"/>
  <c r="O25" i="19"/>
  <c r="P25" i="19"/>
  <c r="Q25" i="19"/>
  <c r="J26" i="19"/>
  <c r="K26" i="19"/>
  <c r="L26" i="19"/>
  <c r="M26" i="19"/>
  <c r="N26" i="19"/>
  <c r="O26" i="19"/>
  <c r="P26" i="19"/>
  <c r="Q26" i="19"/>
  <c r="J27" i="19"/>
  <c r="K27" i="19"/>
  <c r="L27" i="19"/>
  <c r="M27" i="19"/>
  <c r="N27" i="19"/>
  <c r="O27" i="19"/>
  <c r="P27" i="19"/>
  <c r="Q27" i="19"/>
  <c r="J28" i="19"/>
  <c r="K28" i="19"/>
  <c r="L28" i="19"/>
  <c r="M28" i="19"/>
  <c r="N28" i="19"/>
  <c r="O28" i="19"/>
  <c r="P28" i="19"/>
  <c r="Q28" i="19"/>
  <c r="J29" i="19"/>
  <c r="K29" i="19"/>
  <c r="L29" i="19"/>
  <c r="M29" i="19"/>
  <c r="N29" i="19"/>
  <c r="O29" i="19"/>
  <c r="P29" i="19"/>
  <c r="Q29" i="19"/>
  <c r="J30" i="19"/>
  <c r="K30" i="19"/>
  <c r="L30" i="19"/>
  <c r="M30" i="19"/>
  <c r="N30" i="19"/>
  <c r="O30" i="19"/>
  <c r="P30" i="19"/>
  <c r="Q30" i="19"/>
  <c r="J31" i="19"/>
  <c r="K31" i="19"/>
  <c r="L31" i="19"/>
  <c r="M31" i="19"/>
  <c r="N31" i="19"/>
  <c r="O31" i="19"/>
  <c r="P31" i="19"/>
  <c r="Q31" i="19"/>
  <c r="J32" i="19"/>
  <c r="K32" i="19"/>
  <c r="L32" i="19"/>
  <c r="M32" i="19"/>
  <c r="N32" i="19"/>
  <c r="O32" i="19"/>
  <c r="P32" i="19"/>
  <c r="Q32" i="19"/>
  <c r="J33" i="19"/>
  <c r="K33" i="19"/>
  <c r="L33" i="19"/>
  <c r="M33" i="19"/>
  <c r="N33" i="19"/>
  <c r="O33" i="19"/>
  <c r="P33" i="19"/>
  <c r="Q33" i="19"/>
  <c r="J34" i="19"/>
  <c r="K34" i="19"/>
  <c r="L34" i="19"/>
  <c r="M34" i="19"/>
  <c r="N34" i="19"/>
  <c r="O34" i="19"/>
  <c r="P34" i="19"/>
  <c r="Q34" i="19"/>
  <c r="J35" i="19"/>
  <c r="K35" i="19"/>
  <c r="L35" i="19"/>
  <c r="M35" i="19"/>
  <c r="N35" i="19"/>
  <c r="O35" i="19"/>
  <c r="P35" i="19"/>
  <c r="Q35" i="19"/>
  <c r="J36" i="19"/>
  <c r="K36" i="19"/>
  <c r="L36" i="19"/>
  <c r="M36" i="19"/>
  <c r="N36" i="19"/>
  <c r="O36" i="19"/>
  <c r="P36" i="19"/>
  <c r="Q36" i="19"/>
  <c r="J37" i="19"/>
  <c r="K37" i="19"/>
  <c r="L37" i="19"/>
  <c r="M37" i="19"/>
  <c r="N37" i="19"/>
  <c r="O37" i="19"/>
  <c r="P37" i="19"/>
  <c r="Q37" i="19"/>
  <c r="J38" i="19"/>
  <c r="K38" i="19"/>
  <c r="L38" i="19"/>
  <c r="M38" i="19"/>
  <c r="N38" i="19"/>
  <c r="O38" i="19"/>
  <c r="P38" i="19"/>
  <c r="Q38" i="19"/>
  <c r="J39" i="19"/>
  <c r="K39" i="19"/>
  <c r="L39" i="19"/>
  <c r="M39" i="19"/>
  <c r="N39" i="19"/>
  <c r="O39" i="19"/>
  <c r="P39" i="19"/>
  <c r="Q39" i="19"/>
  <c r="J40" i="19"/>
  <c r="K40" i="19"/>
  <c r="L40" i="19"/>
  <c r="M40" i="19"/>
  <c r="N40" i="19"/>
  <c r="O40" i="19"/>
  <c r="P40" i="19"/>
  <c r="Q40" i="19"/>
  <c r="J41" i="19"/>
  <c r="K41" i="19"/>
  <c r="L41" i="19"/>
  <c r="M41" i="19"/>
  <c r="N41" i="19"/>
  <c r="O41" i="19"/>
  <c r="P41" i="19"/>
  <c r="Q41" i="19"/>
  <c r="J42" i="19"/>
  <c r="K42" i="19"/>
  <c r="L42" i="19"/>
  <c r="M42" i="19"/>
  <c r="N42" i="19"/>
  <c r="O42" i="19"/>
  <c r="P42" i="19"/>
  <c r="Q42" i="19"/>
  <c r="J43" i="19"/>
  <c r="K43" i="19"/>
  <c r="L43" i="19"/>
  <c r="M43" i="19"/>
  <c r="N43" i="19"/>
  <c r="O43" i="19"/>
  <c r="P43" i="19"/>
  <c r="Q43" i="19"/>
  <c r="J44" i="19"/>
  <c r="K44" i="19"/>
  <c r="L44" i="19"/>
  <c r="M44" i="19"/>
  <c r="N44" i="19"/>
  <c r="O44" i="19"/>
  <c r="P44" i="19"/>
  <c r="Q44" i="19"/>
  <c r="J45" i="19"/>
  <c r="K45" i="19"/>
  <c r="L45" i="19"/>
  <c r="M45" i="19"/>
  <c r="N45" i="19"/>
  <c r="O45" i="19"/>
  <c r="P45" i="19"/>
  <c r="Q45" i="19"/>
  <c r="J46" i="19"/>
  <c r="K46" i="19"/>
  <c r="L46" i="19"/>
  <c r="M46" i="19"/>
  <c r="N46" i="19"/>
  <c r="O46" i="19"/>
  <c r="P46" i="19"/>
  <c r="Q46" i="19"/>
  <c r="J47" i="19"/>
  <c r="K47" i="19"/>
  <c r="L47" i="19"/>
  <c r="M47" i="19"/>
  <c r="N47" i="19"/>
  <c r="O47" i="19"/>
  <c r="P47" i="19"/>
  <c r="Q47" i="19"/>
  <c r="J48" i="19"/>
  <c r="K48" i="19"/>
  <c r="L48" i="19"/>
  <c r="M48" i="19"/>
  <c r="N48" i="19"/>
  <c r="O48" i="19"/>
  <c r="P48" i="19"/>
  <c r="Q48" i="19"/>
  <c r="J49" i="19"/>
  <c r="K49" i="19"/>
  <c r="L49" i="19"/>
  <c r="M49" i="19"/>
  <c r="N49" i="19"/>
  <c r="O49" i="19"/>
  <c r="P49" i="19"/>
  <c r="Q49" i="19"/>
  <c r="J50" i="19"/>
  <c r="K50" i="19"/>
  <c r="L50" i="19"/>
  <c r="M50" i="19"/>
  <c r="N50" i="19"/>
  <c r="O50" i="19"/>
  <c r="P50" i="19"/>
  <c r="Q50" i="19"/>
  <c r="J51" i="19"/>
  <c r="K51" i="19"/>
  <c r="L51" i="19"/>
  <c r="M51" i="19"/>
  <c r="N51" i="19"/>
  <c r="O51" i="19"/>
  <c r="P51" i="19"/>
  <c r="Q51" i="19"/>
  <c r="J52" i="19"/>
  <c r="K52" i="19"/>
  <c r="L52" i="19"/>
  <c r="M52" i="19"/>
  <c r="N52" i="19"/>
  <c r="O52" i="19"/>
  <c r="P52" i="19"/>
  <c r="Q52" i="19"/>
  <c r="J53" i="19"/>
  <c r="K53" i="19"/>
  <c r="L53" i="19"/>
  <c r="M53" i="19"/>
  <c r="N53" i="19"/>
  <c r="O53" i="19"/>
  <c r="P53" i="19"/>
  <c r="Q53" i="19"/>
  <c r="J54" i="19"/>
  <c r="K54" i="19"/>
  <c r="L54" i="19"/>
  <c r="M54" i="19"/>
  <c r="N54" i="19"/>
  <c r="O54" i="19"/>
  <c r="P54" i="19"/>
  <c r="Q54" i="19"/>
  <c r="J55" i="19"/>
  <c r="K55" i="19"/>
  <c r="L55" i="19"/>
  <c r="M55" i="19"/>
  <c r="N55" i="19"/>
  <c r="O55" i="19"/>
  <c r="P55" i="19"/>
  <c r="Q55" i="19"/>
  <c r="J56" i="19"/>
  <c r="K56" i="19"/>
  <c r="L56" i="19"/>
  <c r="M56" i="19"/>
  <c r="N56" i="19"/>
  <c r="O56" i="19"/>
  <c r="P56" i="19"/>
  <c r="Q56" i="19"/>
  <c r="J57" i="19"/>
  <c r="K57" i="19"/>
  <c r="L57" i="19"/>
  <c r="M57" i="19"/>
  <c r="N57" i="19"/>
  <c r="O57" i="19"/>
  <c r="P57" i="19"/>
  <c r="Q57" i="19"/>
  <c r="J58" i="19"/>
  <c r="K58" i="19"/>
  <c r="L58" i="19"/>
  <c r="M58" i="19"/>
  <c r="N58" i="19"/>
  <c r="O58" i="19"/>
  <c r="P58" i="19"/>
  <c r="Q58" i="19"/>
  <c r="J59" i="19"/>
  <c r="K59" i="19"/>
  <c r="L59" i="19"/>
  <c r="M59" i="19"/>
  <c r="N59" i="19"/>
  <c r="O59" i="19"/>
  <c r="P59" i="19"/>
  <c r="Q59" i="19"/>
  <c r="J60" i="19"/>
  <c r="K60" i="19"/>
  <c r="L60" i="19"/>
  <c r="M60" i="19"/>
  <c r="N60" i="19"/>
  <c r="O60" i="19"/>
  <c r="P60" i="19"/>
  <c r="Q60" i="19"/>
  <c r="J61" i="19"/>
  <c r="K61" i="19"/>
  <c r="L61" i="19"/>
  <c r="M61" i="19"/>
  <c r="N61" i="19"/>
  <c r="O61" i="19"/>
  <c r="P61" i="19"/>
  <c r="Q61" i="19"/>
  <c r="J62" i="19"/>
  <c r="K62" i="19"/>
  <c r="L62" i="19"/>
  <c r="M62" i="19"/>
  <c r="N62" i="19"/>
  <c r="O62" i="19"/>
  <c r="P62" i="19"/>
  <c r="Q62" i="19"/>
  <c r="J63" i="19"/>
  <c r="K63" i="19"/>
  <c r="L63" i="19"/>
  <c r="M63" i="19"/>
  <c r="N63" i="19"/>
  <c r="O63" i="19"/>
  <c r="P63" i="19"/>
  <c r="Q63" i="19"/>
  <c r="J64" i="19"/>
  <c r="K64" i="19"/>
  <c r="L64" i="19"/>
  <c r="M64" i="19"/>
  <c r="N64" i="19"/>
  <c r="O64" i="19"/>
  <c r="P64" i="19"/>
  <c r="Q64" i="19"/>
  <c r="J65" i="19"/>
  <c r="K65" i="19"/>
  <c r="L65" i="19"/>
  <c r="M65" i="19"/>
  <c r="N65" i="19"/>
  <c r="O65" i="19"/>
  <c r="P65" i="19"/>
  <c r="Q65" i="19"/>
  <c r="J66" i="19"/>
  <c r="K66" i="19"/>
  <c r="L66" i="19"/>
  <c r="M66" i="19"/>
  <c r="N66" i="19"/>
  <c r="O66" i="19"/>
  <c r="P66" i="19"/>
  <c r="Q66" i="19"/>
  <c r="J67" i="19"/>
  <c r="K67" i="19"/>
  <c r="L67" i="19"/>
  <c r="M67" i="19"/>
  <c r="N67" i="19"/>
  <c r="O67" i="19"/>
  <c r="P67" i="19"/>
  <c r="Q67" i="19"/>
  <c r="J68" i="19"/>
  <c r="K68" i="19"/>
  <c r="L68" i="19"/>
  <c r="M68" i="19"/>
  <c r="N68" i="19"/>
  <c r="O68" i="19"/>
  <c r="P68" i="19"/>
  <c r="Q68" i="19"/>
  <c r="J69" i="19"/>
  <c r="K69" i="19"/>
  <c r="L69" i="19"/>
  <c r="M69" i="19"/>
  <c r="N69" i="19"/>
  <c r="O69" i="19"/>
  <c r="P69" i="19"/>
  <c r="Q69" i="19"/>
  <c r="J70" i="19"/>
  <c r="K70" i="19"/>
  <c r="L70" i="19"/>
  <c r="M70" i="19"/>
  <c r="N70" i="19"/>
  <c r="O70" i="19"/>
  <c r="P70" i="19"/>
  <c r="Q70" i="19"/>
  <c r="J71" i="19"/>
  <c r="K71" i="19"/>
  <c r="L71" i="19"/>
  <c r="M71" i="19"/>
  <c r="N71" i="19"/>
  <c r="O71" i="19"/>
  <c r="P71" i="19"/>
  <c r="Q71" i="19"/>
  <c r="J72" i="19"/>
  <c r="K72" i="19"/>
  <c r="L72" i="19"/>
  <c r="M72" i="19"/>
  <c r="N72" i="19"/>
  <c r="O72" i="19"/>
  <c r="P72" i="19"/>
  <c r="Q72" i="19"/>
  <c r="J73" i="19"/>
  <c r="K73" i="19"/>
  <c r="L73" i="19"/>
  <c r="M73" i="19"/>
  <c r="N73" i="19"/>
  <c r="O73" i="19"/>
  <c r="P73" i="19"/>
  <c r="Q73" i="19"/>
  <c r="J74" i="19"/>
  <c r="K74" i="19"/>
  <c r="L74" i="19"/>
  <c r="M74" i="19"/>
  <c r="N74" i="19"/>
  <c r="O74" i="19"/>
  <c r="P74" i="19"/>
  <c r="Q74" i="19"/>
  <c r="J75" i="19"/>
  <c r="K75" i="19"/>
  <c r="L75" i="19"/>
  <c r="M75" i="19"/>
  <c r="N75" i="19"/>
  <c r="O75" i="19"/>
  <c r="P75" i="19"/>
  <c r="Q75" i="19"/>
  <c r="J76" i="19"/>
  <c r="K76" i="19"/>
  <c r="L76" i="19"/>
  <c r="M76" i="19"/>
  <c r="N76" i="19"/>
  <c r="O76" i="19"/>
  <c r="P76" i="19"/>
  <c r="Q76" i="19"/>
  <c r="J77" i="19"/>
  <c r="K77" i="19"/>
  <c r="L77" i="19"/>
  <c r="M77" i="19"/>
  <c r="N77" i="19"/>
  <c r="O77" i="19"/>
  <c r="P77" i="19"/>
  <c r="Q77" i="19"/>
  <c r="J78" i="19"/>
  <c r="K78" i="19"/>
  <c r="L78" i="19"/>
  <c r="M78" i="19"/>
  <c r="N78" i="19"/>
  <c r="O78" i="19"/>
  <c r="P78" i="19"/>
  <c r="Q78" i="19"/>
  <c r="J79" i="19"/>
  <c r="K79" i="19"/>
  <c r="L79" i="19"/>
  <c r="M79" i="19"/>
  <c r="N79" i="19"/>
  <c r="O79" i="19"/>
  <c r="P79" i="19"/>
  <c r="Q79" i="19"/>
  <c r="J80" i="19"/>
  <c r="K80" i="19"/>
  <c r="L80" i="19"/>
  <c r="M80" i="19"/>
  <c r="N80" i="19"/>
  <c r="O80" i="19"/>
  <c r="P80" i="19"/>
  <c r="Q80" i="19"/>
  <c r="J81" i="19"/>
  <c r="K81" i="19"/>
  <c r="L81" i="19"/>
  <c r="M81" i="19"/>
  <c r="N81" i="19"/>
  <c r="O81" i="19"/>
  <c r="P81" i="19"/>
  <c r="Q81" i="19"/>
  <c r="J82" i="19"/>
  <c r="K82" i="19"/>
  <c r="L82" i="19"/>
  <c r="M82" i="19"/>
  <c r="N82" i="19"/>
  <c r="O82" i="19"/>
  <c r="P82" i="19"/>
  <c r="Q82" i="19"/>
  <c r="J83" i="19"/>
  <c r="K83" i="19"/>
  <c r="L83" i="19"/>
  <c r="M83" i="19"/>
  <c r="N83" i="19"/>
  <c r="O83" i="19"/>
  <c r="P83" i="19"/>
  <c r="Q83" i="19"/>
  <c r="J84" i="19"/>
  <c r="K84" i="19"/>
  <c r="L84" i="19"/>
  <c r="M84" i="19"/>
  <c r="N84" i="19"/>
  <c r="O84" i="19"/>
  <c r="P84" i="19"/>
  <c r="Q84" i="19"/>
  <c r="J85" i="19"/>
  <c r="K85" i="19"/>
  <c r="L85" i="19"/>
  <c r="M85" i="19"/>
  <c r="N85" i="19"/>
  <c r="O85" i="19"/>
  <c r="P85" i="19"/>
  <c r="Q85" i="19"/>
  <c r="J86" i="19"/>
  <c r="K86" i="19"/>
  <c r="L86" i="19"/>
  <c r="M86" i="19"/>
  <c r="N86" i="19"/>
  <c r="O86" i="19"/>
  <c r="P86" i="19"/>
  <c r="Q86" i="19"/>
  <c r="J87" i="19"/>
  <c r="K87" i="19"/>
  <c r="L87" i="19"/>
  <c r="M87" i="19"/>
  <c r="N87" i="19"/>
  <c r="O87" i="19"/>
  <c r="P87" i="19"/>
  <c r="Q87" i="19"/>
  <c r="J88" i="19"/>
  <c r="K88" i="19"/>
  <c r="L88" i="19"/>
  <c r="M88" i="19"/>
  <c r="N88" i="19"/>
  <c r="O88" i="19"/>
  <c r="P88" i="19"/>
  <c r="Q88" i="19"/>
  <c r="J89" i="19"/>
  <c r="K89" i="19"/>
  <c r="L89" i="19"/>
  <c r="M89" i="19"/>
  <c r="N89" i="19"/>
  <c r="O89" i="19"/>
  <c r="P89" i="19"/>
  <c r="Q89" i="19"/>
  <c r="J90" i="19"/>
  <c r="K90" i="19"/>
  <c r="L90" i="19"/>
  <c r="M90" i="19"/>
  <c r="N90" i="19"/>
  <c r="O90" i="19"/>
  <c r="P90" i="19"/>
  <c r="Q90" i="19"/>
  <c r="J91" i="19"/>
  <c r="K91" i="19"/>
  <c r="L91" i="19"/>
  <c r="M91" i="19"/>
  <c r="N91" i="19"/>
  <c r="O91" i="19"/>
  <c r="P91" i="19"/>
  <c r="Q91" i="19"/>
  <c r="J92" i="19"/>
  <c r="K92" i="19"/>
  <c r="L92" i="19"/>
  <c r="M92" i="19"/>
  <c r="N92" i="19"/>
  <c r="O92" i="19"/>
  <c r="P92" i="19"/>
  <c r="Q92" i="19"/>
  <c r="J93" i="19"/>
  <c r="K93" i="19"/>
  <c r="L93" i="19"/>
  <c r="M93" i="19"/>
  <c r="N93" i="19"/>
  <c r="O93" i="19"/>
  <c r="P93" i="19"/>
  <c r="Q93" i="19"/>
  <c r="J94" i="19"/>
  <c r="K94" i="19"/>
  <c r="L94" i="19"/>
  <c r="M94" i="19"/>
  <c r="N94" i="19"/>
  <c r="O94" i="19"/>
  <c r="P94" i="19"/>
  <c r="Q94" i="19"/>
  <c r="J95" i="19"/>
  <c r="K95" i="19"/>
  <c r="L95" i="19"/>
  <c r="M95" i="19"/>
  <c r="N95" i="19"/>
  <c r="O95" i="19"/>
  <c r="P95" i="19"/>
  <c r="Q95" i="19"/>
  <c r="J96" i="19"/>
  <c r="K96" i="19"/>
  <c r="L96" i="19"/>
  <c r="M96" i="19"/>
  <c r="N96" i="19"/>
  <c r="O96" i="19"/>
  <c r="P96" i="19"/>
  <c r="Q96" i="19"/>
  <c r="J97" i="19"/>
  <c r="K97" i="19"/>
  <c r="L97" i="19"/>
  <c r="M97" i="19"/>
  <c r="N97" i="19"/>
  <c r="O97" i="19"/>
  <c r="P97" i="19"/>
  <c r="Q97" i="19"/>
  <c r="J98" i="19"/>
  <c r="K98" i="19"/>
  <c r="L98" i="19"/>
  <c r="M98" i="19"/>
  <c r="N98" i="19"/>
  <c r="O98" i="19"/>
  <c r="P98" i="19"/>
  <c r="Q98" i="19"/>
  <c r="J99" i="19"/>
  <c r="K99" i="19"/>
  <c r="L99" i="19"/>
  <c r="M99" i="19"/>
  <c r="N99" i="19"/>
  <c r="O99" i="19"/>
  <c r="P99" i="19"/>
  <c r="Q99" i="19"/>
  <c r="J100" i="19"/>
  <c r="K100" i="19"/>
  <c r="L100" i="19"/>
  <c r="M100" i="19"/>
  <c r="N100" i="19"/>
  <c r="O100" i="19"/>
  <c r="P100" i="19"/>
  <c r="Q100" i="19"/>
  <c r="J101" i="19"/>
  <c r="K101" i="19"/>
  <c r="L101" i="19"/>
  <c r="M101" i="19"/>
  <c r="N101" i="19"/>
  <c r="O101" i="19"/>
  <c r="P101" i="19"/>
  <c r="Q101" i="19"/>
  <c r="J102" i="19"/>
  <c r="K102" i="19"/>
  <c r="L102" i="19"/>
  <c r="M102" i="19"/>
  <c r="N102" i="19"/>
  <c r="O102" i="19"/>
  <c r="P102" i="19"/>
  <c r="Q102" i="19"/>
  <c r="J103" i="19"/>
  <c r="K103" i="19"/>
  <c r="L103" i="19"/>
  <c r="M103" i="19"/>
  <c r="N103" i="19"/>
  <c r="O103" i="19"/>
  <c r="P103" i="19"/>
  <c r="Q103" i="19"/>
  <c r="J104" i="19"/>
  <c r="K104" i="19"/>
  <c r="L104" i="19"/>
  <c r="M104" i="19"/>
  <c r="N104" i="19"/>
  <c r="O104" i="19"/>
  <c r="P104" i="19"/>
  <c r="Q104" i="19"/>
  <c r="J105" i="19"/>
  <c r="K105" i="19"/>
  <c r="L105" i="19"/>
  <c r="M105" i="19"/>
  <c r="N105" i="19"/>
  <c r="O105" i="19"/>
  <c r="P105" i="19"/>
  <c r="Q105" i="19"/>
  <c r="J106" i="19"/>
  <c r="K106" i="19"/>
  <c r="L106" i="19"/>
  <c r="M106" i="19"/>
  <c r="N106" i="19"/>
  <c r="O106" i="19"/>
  <c r="P106" i="19"/>
  <c r="Q106" i="19"/>
  <c r="J107" i="19"/>
  <c r="K107" i="19"/>
  <c r="L107" i="19"/>
  <c r="M107" i="19"/>
  <c r="N107" i="19"/>
  <c r="O107" i="19"/>
  <c r="P107" i="19"/>
  <c r="Q107" i="19"/>
  <c r="J108" i="19"/>
  <c r="K108" i="19"/>
  <c r="L108" i="19"/>
  <c r="M108" i="19"/>
  <c r="N108" i="19"/>
  <c r="O108" i="19"/>
  <c r="P108" i="19"/>
  <c r="Q108" i="19"/>
  <c r="J109" i="19"/>
  <c r="K109" i="19"/>
  <c r="L109" i="19"/>
  <c r="M109" i="19"/>
  <c r="N109" i="19"/>
  <c r="O109" i="19"/>
  <c r="P109" i="19"/>
  <c r="Q109" i="19"/>
  <c r="J110" i="19"/>
  <c r="K110" i="19"/>
  <c r="L110" i="19"/>
  <c r="M110" i="19"/>
  <c r="N110" i="19"/>
  <c r="O110" i="19"/>
  <c r="P110" i="19"/>
  <c r="Q110" i="19"/>
  <c r="J111" i="19"/>
  <c r="K111" i="19"/>
  <c r="L111" i="19"/>
  <c r="M111" i="19"/>
  <c r="N111" i="19"/>
  <c r="O111" i="19"/>
  <c r="P111" i="19"/>
  <c r="Q111" i="19"/>
  <c r="J112" i="19"/>
  <c r="K112" i="19"/>
  <c r="L112" i="19"/>
  <c r="M112" i="19"/>
  <c r="N112" i="19"/>
  <c r="O112" i="19"/>
  <c r="P112" i="19"/>
  <c r="Q112" i="19"/>
  <c r="J113" i="19"/>
  <c r="K113" i="19"/>
  <c r="L113" i="19"/>
  <c r="M113" i="19"/>
  <c r="N113" i="19"/>
  <c r="O113" i="19"/>
  <c r="P113" i="19"/>
  <c r="Q113" i="19"/>
  <c r="J114" i="19"/>
  <c r="K114" i="19"/>
  <c r="L114" i="19"/>
  <c r="M114" i="19"/>
  <c r="N114" i="19"/>
  <c r="O114" i="19"/>
  <c r="P114" i="19"/>
  <c r="Q114" i="19"/>
  <c r="J115" i="19"/>
  <c r="K115" i="19"/>
  <c r="L115" i="19"/>
  <c r="M115" i="19"/>
  <c r="N115" i="19"/>
  <c r="O115" i="19"/>
  <c r="P115" i="19"/>
  <c r="Q115" i="19"/>
  <c r="J116" i="19"/>
  <c r="K116" i="19"/>
  <c r="L116" i="19"/>
  <c r="M116" i="19"/>
  <c r="N116" i="19"/>
  <c r="O116" i="19"/>
  <c r="P116" i="19"/>
  <c r="Q116" i="19"/>
  <c r="J117" i="19"/>
  <c r="K117" i="19"/>
  <c r="L117" i="19"/>
  <c r="M117" i="19"/>
  <c r="N117" i="19"/>
  <c r="O117" i="19"/>
  <c r="P117" i="19"/>
  <c r="Q117" i="19"/>
  <c r="J118" i="19"/>
  <c r="K118" i="19"/>
  <c r="L118" i="19"/>
  <c r="M118" i="19"/>
  <c r="N118" i="19"/>
  <c r="O118" i="19"/>
  <c r="P118" i="19"/>
  <c r="Q118" i="19"/>
  <c r="J119" i="19"/>
  <c r="K119" i="19"/>
  <c r="L119" i="19"/>
  <c r="M119" i="19"/>
  <c r="N119" i="19"/>
  <c r="O119" i="19"/>
  <c r="P119" i="19"/>
  <c r="Q119" i="19"/>
  <c r="J120" i="19"/>
  <c r="K120" i="19"/>
  <c r="L120" i="19"/>
  <c r="M120" i="19"/>
  <c r="N120" i="19"/>
  <c r="O120" i="19"/>
  <c r="P120" i="19"/>
  <c r="Q120" i="19"/>
  <c r="J121" i="19"/>
  <c r="K121" i="19"/>
  <c r="L121" i="19"/>
  <c r="M121" i="19"/>
  <c r="N121" i="19"/>
  <c r="O121" i="19"/>
  <c r="P121" i="19"/>
  <c r="Q121" i="19"/>
  <c r="J122" i="19"/>
  <c r="K122" i="19"/>
  <c r="L122" i="19"/>
  <c r="M122" i="19"/>
  <c r="N122" i="19"/>
  <c r="O122" i="19"/>
  <c r="P122" i="19"/>
  <c r="Q122" i="19"/>
  <c r="J123" i="19"/>
  <c r="K123" i="19"/>
  <c r="L123" i="19"/>
  <c r="M123" i="19"/>
  <c r="N123" i="19"/>
  <c r="O123" i="19"/>
  <c r="P123" i="19"/>
  <c r="Q123" i="19"/>
  <c r="J124" i="19"/>
  <c r="K124" i="19"/>
  <c r="L124" i="19"/>
  <c r="M124" i="19"/>
  <c r="N124" i="19"/>
  <c r="O124" i="19"/>
  <c r="P124" i="19"/>
  <c r="Q124" i="19"/>
  <c r="J125" i="19"/>
  <c r="K125" i="19"/>
  <c r="L125" i="19"/>
  <c r="M125" i="19"/>
  <c r="N125" i="19"/>
  <c r="O125" i="19"/>
  <c r="P125" i="19"/>
  <c r="Q125" i="19"/>
  <c r="J126" i="19"/>
  <c r="K126" i="19"/>
  <c r="L126" i="19"/>
  <c r="M126" i="19"/>
  <c r="N126" i="19"/>
  <c r="O126" i="19"/>
  <c r="P126" i="19"/>
  <c r="Q126" i="19"/>
  <c r="J127" i="19"/>
  <c r="K127" i="19"/>
  <c r="L127" i="19"/>
  <c r="M127" i="19"/>
  <c r="N127" i="19"/>
  <c r="O127" i="19"/>
  <c r="P127" i="19"/>
  <c r="Q127" i="19"/>
  <c r="J128" i="19"/>
  <c r="K128" i="19"/>
  <c r="L128" i="19"/>
  <c r="M128" i="19"/>
  <c r="N128" i="19"/>
  <c r="O128" i="19"/>
  <c r="P128" i="19"/>
  <c r="Q128" i="19"/>
  <c r="J129" i="19"/>
  <c r="K129" i="19"/>
  <c r="L129" i="19"/>
  <c r="M129" i="19"/>
  <c r="N129" i="19"/>
  <c r="O129" i="19"/>
  <c r="P129" i="19"/>
  <c r="Q129" i="19"/>
  <c r="J130" i="19"/>
  <c r="K130" i="19"/>
  <c r="L130" i="19"/>
  <c r="M130" i="19"/>
  <c r="N130" i="19"/>
  <c r="O130" i="19"/>
  <c r="P130" i="19"/>
  <c r="Q130" i="19"/>
  <c r="J131" i="19"/>
  <c r="K131" i="19"/>
  <c r="L131" i="19"/>
  <c r="M131" i="19"/>
  <c r="N131" i="19"/>
  <c r="O131" i="19"/>
  <c r="P131" i="19"/>
  <c r="Q131" i="19"/>
  <c r="J132" i="19"/>
  <c r="K132" i="19"/>
  <c r="L132" i="19"/>
  <c r="M132" i="19"/>
  <c r="N132" i="19"/>
  <c r="O132" i="19"/>
  <c r="P132" i="19"/>
  <c r="Q132" i="19"/>
  <c r="J133" i="19"/>
  <c r="K133" i="19"/>
  <c r="L133" i="19"/>
  <c r="M133" i="19"/>
  <c r="N133" i="19"/>
  <c r="O133" i="19"/>
  <c r="P133" i="19"/>
  <c r="Q133" i="19"/>
  <c r="J134" i="19"/>
  <c r="K134" i="19"/>
  <c r="L134" i="19"/>
  <c r="M134" i="19"/>
  <c r="N134" i="19"/>
  <c r="O134" i="19"/>
  <c r="P134" i="19"/>
  <c r="Q134" i="19"/>
  <c r="J135" i="19"/>
  <c r="K135" i="19"/>
  <c r="L135" i="19"/>
  <c r="M135" i="19"/>
  <c r="N135" i="19"/>
  <c r="O135" i="19"/>
  <c r="P135" i="19"/>
  <c r="Q135" i="19"/>
  <c r="J136" i="19"/>
  <c r="K136" i="19"/>
  <c r="L136" i="19"/>
  <c r="M136" i="19"/>
  <c r="N136" i="19"/>
  <c r="O136" i="19"/>
  <c r="P136" i="19"/>
  <c r="Q136" i="19"/>
  <c r="J137" i="19"/>
  <c r="K137" i="19"/>
  <c r="L137" i="19"/>
  <c r="M137" i="19"/>
  <c r="N137" i="19"/>
  <c r="O137" i="19"/>
  <c r="P137" i="19"/>
  <c r="Q137" i="19"/>
  <c r="J138" i="19"/>
  <c r="K138" i="19"/>
  <c r="L138" i="19"/>
  <c r="M138" i="19"/>
  <c r="N138" i="19"/>
  <c r="O138" i="19"/>
  <c r="P138" i="19"/>
  <c r="Q138" i="19"/>
  <c r="J139" i="19"/>
  <c r="K139" i="19"/>
  <c r="L139" i="19"/>
  <c r="M139" i="19"/>
  <c r="N139" i="19"/>
  <c r="O139" i="19"/>
  <c r="P139" i="19"/>
  <c r="Q139" i="19"/>
  <c r="J140" i="19"/>
  <c r="K140" i="19"/>
  <c r="L140" i="19"/>
  <c r="M140" i="19"/>
  <c r="N140" i="19"/>
  <c r="O140" i="19"/>
  <c r="P140" i="19"/>
  <c r="Q140" i="19"/>
  <c r="J141" i="19"/>
  <c r="K141" i="19"/>
  <c r="L141" i="19"/>
  <c r="M141" i="19"/>
  <c r="N141" i="19"/>
  <c r="O141" i="19"/>
  <c r="P141" i="19"/>
  <c r="Q141" i="19"/>
  <c r="J142" i="19"/>
  <c r="K142" i="19"/>
  <c r="L142" i="19"/>
  <c r="M142" i="19"/>
  <c r="N142" i="19"/>
  <c r="O142" i="19"/>
  <c r="P142" i="19"/>
  <c r="Q142" i="19"/>
  <c r="J143" i="19"/>
  <c r="K143" i="19"/>
  <c r="L143" i="19"/>
  <c r="M143" i="19"/>
  <c r="N143" i="19"/>
  <c r="O143" i="19"/>
  <c r="P143" i="19"/>
  <c r="Q143" i="19"/>
  <c r="J144" i="19"/>
  <c r="K144" i="19"/>
  <c r="L144" i="19"/>
  <c r="M144" i="19"/>
  <c r="N144" i="19"/>
  <c r="O144" i="19"/>
  <c r="P144" i="19"/>
  <c r="Q144" i="19"/>
  <c r="J145" i="19"/>
  <c r="K145" i="19"/>
  <c r="L145" i="19"/>
  <c r="M145" i="19"/>
  <c r="N145" i="19"/>
  <c r="O145" i="19"/>
  <c r="P145" i="19"/>
  <c r="Q145" i="19"/>
  <c r="J146" i="19"/>
  <c r="K146" i="19"/>
  <c r="L146" i="19"/>
  <c r="M146" i="19"/>
  <c r="N146" i="19"/>
  <c r="O146" i="19"/>
  <c r="P146" i="19"/>
  <c r="Q146" i="19"/>
  <c r="J147" i="19"/>
  <c r="K147" i="19"/>
  <c r="L147" i="19"/>
  <c r="M147" i="19"/>
  <c r="N147" i="19"/>
  <c r="O147" i="19"/>
  <c r="P147" i="19"/>
  <c r="Q147" i="19"/>
  <c r="J148" i="19"/>
  <c r="K148" i="19"/>
  <c r="L148" i="19"/>
  <c r="M148" i="19"/>
  <c r="N148" i="19"/>
  <c r="O148" i="19"/>
  <c r="P148" i="19"/>
  <c r="Q148" i="19"/>
  <c r="J149" i="19"/>
  <c r="K149" i="19"/>
  <c r="L149" i="19"/>
  <c r="M149" i="19"/>
  <c r="N149" i="19"/>
  <c r="O149" i="19"/>
  <c r="P149" i="19"/>
  <c r="Q149" i="19"/>
  <c r="J150" i="19"/>
  <c r="K150" i="19"/>
  <c r="L150" i="19"/>
  <c r="M150" i="19"/>
  <c r="N150" i="19"/>
  <c r="O150" i="19"/>
  <c r="P150" i="19"/>
  <c r="Q150" i="19"/>
  <c r="J151" i="19"/>
  <c r="K151" i="19"/>
  <c r="L151" i="19"/>
  <c r="M151" i="19"/>
  <c r="N151" i="19"/>
  <c r="O151" i="19"/>
  <c r="P151" i="19"/>
  <c r="Q151" i="19"/>
  <c r="J152" i="19"/>
  <c r="K152" i="19"/>
  <c r="L152" i="19"/>
  <c r="M152" i="19"/>
  <c r="N152" i="19"/>
  <c r="O152" i="19"/>
  <c r="P152" i="19"/>
  <c r="Q152" i="19"/>
  <c r="J153" i="19"/>
  <c r="K153" i="19"/>
  <c r="L153" i="19"/>
  <c r="M153" i="19"/>
  <c r="N153" i="19"/>
  <c r="O153" i="19"/>
  <c r="P153" i="19"/>
  <c r="Q153" i="19"/>
  <c r="J154" i="19"/>
  <c r="K154" i="19"/>
  <c r="L154" i="19"/>
  <c r="M154" i="19"/>
  <c r="N154" i="19"/>
  <c r="O154" i="19"/>
  <c r="P154" i="19"/>
  <c r="Q154" i="19"/>
  <c r="J155" i="19"/>
  <c r="K155" i="19"/>
  <c r="L155" i="19"/>
  <c r="M155" i="19"/>
  <c r="N155" i="19"/>
  <c r="O155" i="19"/>
  <c r="P155" i="19"/>
  <c r="Q155" i="19"/>
  <c r="J156" i="19"/>
  <c r="K156" i="19"/>
  <c r="L156" i="19"/>
  <c r="M156" i="19"/>
  <c r="N156" i="19"/>
  <c r="O156" i="19"/>
  <c r="P156" i="19"/>
  <c r="Q156" i="19"/>
  <c r="J157" i="19"/>
  <c r="K157" i="19"/>
  <c r="L157" i="19"/>
  <c r="M157" i="19"/>
  <c r="N157" i="19"/>
  <c r="O157" i="19"/>
  <c r="P157" i="19"/>
  <c r="Q157" i="19"/>
  <c r="J158" i="19"/>
  <c r="K158" i="19"/>
  <c r="L158" i="19"/>
  <c r="M158" i="19"/>
  <c r="N158" i="19"/>
  <c r="O158" i="19"/>
  <c r="P158" i="19"/>
  <c r="Q158" i="19"/>
  <c r="J159" i="19"/>
  <c r="K159" i="19"/>
  <c r="L159" i="19"/>
  <c r="M159" i="19"/>
  <c r="N159" i="19"/>
  <c r="O159" i="19"/>
  <c r="P159" i="19"/>
  <c r="Q159" i="19"/>
  <c r="J160" i="19"/>
  <c r="K160" i="19"/>
  <c r="L160" i="19"/>
  <c r="M160" i="19"/>
  <c r="N160" i="19"/>
  <c r="O160" i="19"/>
  <c r="P160" i="19"/>
  <c r="Q160" i="19"/>
  <c r="J161" i="19"/>
  <c r="K161" i="19"/>
  <c r="L161" i="19"/>
  <c r="M161" i="19"/>
  <c r="N161" i="19"/>
  <c r="O161" i="19"/>
  <c r="P161" i="19"/>
  <c r="Q161" i="19"/>
  <c r="J162" i="19"/>
  <c r="K162" i="19"/>
  <c r="L162" i="19"/>
  <c r="M162" i="19"/>
  <c r="N162" i="19"/>
  <c r="O162" i="19"/>
  <c r="P162" i="19"/>
  <c r="Q162" i="19"/>
  <c r="J163" i="19"/>
  <c r="K163" i="19"/>
  <c r="L163" i="19"/>
  <c r="M163" i="19"/>
  <c r="N163" i="19"/>
  <c r="O163" i="19"/>
  <c r="P163" i="19"/>
  <c r="Q163" i="19"/>
  <c r="J164" i="19"/>
  <c r="K164" i="19"/>
  <c r="L164" i="19"/>
  <c r="M164" i="19"/>
  <c r="N164" i="19"/>
  <c r="O164" i="19"/>
  <c r="P164" i="19"/>
  <c r="Q164" i="19"/>
  <c r="J165" i="19"/>
  <c r="K165" i="19"/>
  <c r="L165" i="19"/>
  <c r="M165" i="19"/>
  <c r="N165" i="19"/>
  <c r="O165" i="19"/>
  <c r="P165" i="19"/>
  <c r="Q165" i="19"/>
  <c r="J166" i="19"/>
  <c r="K166" i="19"/>
  <c r="L166" i="19"/>
  <c r="M166" i="19"/>
  <c r="N166" i="19"/>
  <c r="O166" i="19"/>
  <c r="P166" i="19"/>
  <c r="Q166" i="19"/>
  <c r="J167" i="19"/>
  <c r="K167" i="19"/>
  <c r="L167" i="19"/>
  <c r="M167" i="19"/>
  <c r="N167" i="19"/>
  <c r="O167" i="19"/>
  <c r="P167" i="19"/>
  <c r="Q167" i="19"/>
  <c r="J168" i="19"/>
  <c r="K168" i="19"/>
  <c r="L168" i="19"/>
  <c r="M168" i="19"/>
  <c r="N168" i="19"/>
  <c r="O168" i="19"/>
  <c r="P168" i="19"/>
  <c r="Q168" i="19"/>
  <c r="J169" i="19"/>
  <c r="K169" i="19"/>
  <c r="L169" i="19"/>
  <c r="M169" i="19"/>
  <c r="N169" i="19"/>
  <c r="O169" i="19"/>
  <c r="P169" i="19"/>
  <c r="Q169" i="19"/>
  <c r="J170" i="19"/>
  <c r="K170" i="19"/>
  <c r="L170" i="19"/>
  <c r="M170" i="19"/>
  <c r="N170" i="19"/>
  <c r="O170" i="19"/>
  <c r="P170" i="19"/>
  <c r="Q170" i="19"/>
  <c r="J171" i="19"/>
  <c r="K171" i="19"/>
  <c r="L171" i="19"/>
  <c r="M171" i="19"/>
  <c r="N171" i="19"/>
  <c r="O171" i="19"/>
  <c r="P171" i="19"/>
  <c r="Q171" i="19"/>
  <c r="J172" i="19"/>
  <c r="K172" i="19"/>
  <c r="L172" i="19"/>
  <c r="M172" i="19"/>
  <c r="N172" i="19"/>
  <c r="O172" i="19"/>
  <c r="P172" i="19"/>
  <c r="Q172" i="19"/>
  <c r="J173" i="19"/>
  <c r="K173" i="19"/>
  <c r="L173" i="19"/>
  <c r="M173" i="19"/>
  <c r="N173" i="19"/>
  <c r="O173" i="19"/>
  <c r="P173" i="19"/>
  <c r="Q173" i="19"/>
  <c r="J174" i="19"/>
  <c r="K174" i="19"/>
  <c r="L174" i="19"/>
  <c r="M174" i="19"/>
  <c r="N174" i="19"/>
  <c r="O174" i="19"/>
  <c r="P174" i="19"/>
  <c r="Q174" i="19"/>
  <c r="J175" i="19"/>
  <c r="K175" i="19"/>
  <c r="L175" i="19"/>
  <c r="M175" i="19"/>
  <c r="N175" i="19"/>
  <c r="O175" i="19"/>
  <c r="P175" i="19"/>
  <c r="Q175" i="19"/>
  <c r="J176" i="19"/>
  <c r="K176" i="19"/>
  <c r="L176" i="19"/>
  <c r="M176" i="19"/>
  <c r="N176" i="19"/>
  <c r="O176" i="19"/>
  <c r="P176" i="19"/>
  <c r="Q176" i="19"/>
  <c r="J177" i="19"/>
  <c r="K177" i="19"/>
  <c r="L177" i="19"/>
  <c r="M177" i="19"/>
  <c r="N177" i="19"/>
  <c r="O177" i="19"/>
  <c r="P177" i="19"/>
  <c r="Q177" i="19"/>
  <c r="J178" i="19"/>
  <c r="K178" i="19"/>
  <c r="L178" i="19"/>
  <c r="M178" i="19"/>
  <c r="N178" i="19"/>
  <c r="O178" i="19"/>
  <c r="P178" i="19"/>
  <c r="Q178" i="19"/>
  <c r="J179" i="19"/>
  <c r="K179" i="19"/>
  <c r="L179" i="19"/>
  <c r="M179" i="19"/>
  <c r="N179" i="19"/>
  <c r="O179" i="19"/>
  <c r="P179" i="19"/>
  <c r="Q179" i="19"/>
  <c r="J180" i="19"/>
  <c r="K180" i="19"/>
  <c r="L180" i="19"/>
  <c r="M180" i="19"/>
  <c r="N180" i="19"/>
  <c r="O180" i="19"/>
  <c r="P180" i="19"/>
  <c r="Q180" i="19"/>
  <c r="J181" i="19"/>
  <c r="K181" i="19"/>
  <c r="L181" i="19"/>
  <c r="M181" i="19"/>
  <c r="N181" i="19"/>
  <c r="O181" i="19"/>
  <c r="P181" i="19"/>
  <c r="Q181" i="19"/>
  <c r="J182" i="19"/>
  <c r="K182" i="19"/>
  <c r="L182" i="19"/>
  <c r="M182" i="19"/>
  <c r="N182" i="19"/>
  <c r="O182" i="19"/>
  <c r="P182" i="19"/>
  <c r="Q182" i="19"/>
  <c r="J183" i="19"/>
  <c r="K183" i="19"/>
  <c r="L183" i="19"/>
  <c r="M183" i="19"/>
  <c r="N183" i="19"/>
  <c r="O183" i="19"/>
  <c r="P183" i="19"/>
  <c r="Q183" i="19"/>
  <c r="J184" i="19"/>
  <c r="K184" i="19"/>
  <c r="L184" i="19"/>
  <c r="M184" i="19"/>
  <c r="N184" i="19"/>
  <c r="O184" i="19"/>
  <c r="P184" i="19"/>
  <c r="Q184" i="19"/>
  <c r="J185" i="19"/>
  <c r="K185" i="19"/>
  <c r="L185" i="19"/>
  <c r="M185" i="19"/>
  <c r="N185" i="19"/>
  <c r="O185" i="19"/>
  <c r="P185" i="19"/>
  <c r="Q185" i="19"/>
  <c r="J186" i="19"/>
  <c r="K186" i="19"/>
  <c r="L186" i="19"/>
  <c r="M186" i="19"/>
  <c r="N186" i="19"/>
  <c r="O186" i="19"/>
  <c r="P186" i="19"/>
  <c r="Q186" i="19"/>
  <c r="J187" i="19"/>
  <c r="K187" i="19"/>
  <c r="L187" i="19"/>
  <c r="M187" i="19"/>
  <c r="N187" i="19"/>
  <c r="O187" i="19"/>
  <c r="P187" i="19"/>
  <c r="Q187" i="19"/>
  <c r="J188" i="19"/>
  <c r="K188" i="19"/>
  <c r="L188" i="19"/>
  <c r="M188" i="19"/>
  <c r="N188" i="19"/>
  <c r="O188" i="19"/>
  <c r="P188" i="19"/>
  <c r="Q188" i="19"/>
  <c r="J189" i="19"/>
  <c r="K189" i="19"/>
  <c r="L189" i="19"/>
  <c r="M189" i="19"/>
  <c r="N189" i="19"/>
  <c r="O189" i="19"/>
  <c r="P189" i="19"/>
  <c r="Q189" i="19"/>
  <c r="J190" i="19"/>
  <c r="K190" i="19"/>
  <c r="L190" i="19"/>
  <c r="M190" i="19"/>
  <c r="N190" i="19"/>
  <c r="O190" i="19"/>
  <c r="P190" i="19"/>
  <c r="Q190" i="19"/>
  <c r="J191" i="19"/>
  <c r="K191" i="19"/>
  <c r="L191" i="19"/>
  <c r="M191" i="19"/>
  <c r="N191" i="19"/>
  <c r="O191" i="19"/>
  <c r="P191" i="19"/>
  <c r="Q191" i="19"/>
  <c r="J192" i="19"/>
  <c r="K192" i="19"/>
  <c r="L192" i="19"/>
  <c r="M192" i="19"/>
  <c r="N192" i="19"/>
  <c r="O192" i="19"/>
  <c r="P192" i="19"/>
  <c r="Q192" i="19"/>
  <c r="J193" i="19"/>
  <c r="K193" i="19"/>
  <c r="L193" i="19"/>
  <c r="M193" i="19"/>
  <c r="N193" i="19"/>
  <c r="O193" i="19"/>
  <c r="P193" i="19"/>
  <c r="Q193" i="19"/>
  <c r="J194" i="19"/>
  <c r="K194" i="19"/>
  <c r="L194" i="19"/>
  <c r="M194" i="19"/>
  <c r="N194" i="19"/>
  <c r="O194" i="19"/>
  <c r="P194" i="19"/>
  <c r="Q194" i="19"/>
  <c r="J195" i="19"/>
  <c r="K195" i="19"/>
  <c r="L195" i="19"/>
  <c r="M195" i="19"/>
  <c r="N195" i="19"/>
  <c r="O195" i="19"/>
  <c r="P195" i="19"/>
  <c r="Q195" i="19"/>
  <c r="J196" i="19"/>
  <c r="K196" i="19"/>
  <c r="L196" i="19"/>
  <c r="M196" i="19"/>
  <c r="N196" i="19"/>
  <c r="O196" i="19"/>
  <c r="P196" i="19"/>
  <c r="Q196" i="19"/>
  <c r="J197" i="19"/>
  <c r="K197" i="19"/>
  <c r="L197" i="19"/>
  <c r="M197" i="19"/>
  <c r="N197" i="19"/>
  <c r="O197" i="19"/>
  <c r="P197" i="19"/>
  <c r="Q197" i="19"/>
  <c r="J198" i="19"/>
  <c r="K198" i="19"/>
  <c r="L198" i="19"/>
  <c r="M198" i="19"/>
  <c r="N198" i="19"/>
  <c r="O198" i="19"/>
  <c r="P198" i="19"/>
  <c r="Q198" i="19"/>
  <c r="J199" i="19"/>
  <c r="K199" i="19"/>
  <c r="L199" i="19"/>
  <c r="M199" i="19"/>
  <c r="N199" i="19"/>
  <c r="O199" i="19"/>
  <c r="P199" i="19"/>
  <c r="Q199" i="19"/>
  <c r="J200" i="19"/>
  <c r="K200" i="19"/>
  <c r="L200" i="19"/>
  <c r="M200" i="19"/>
  <c r="N200" i="19"/>
  <c r="O200" i="19"/>
  <c r="P200" i="19"/>
  <c r="Q200" i="19"/>
  <c r="J201" i="19"/>
  <c r="K201" i="19"/>
  <c r="L201" i="19"/>
  <c r="M201" i="19"/>
  <c r="N201" i="19"/>
  <c r="O201" i="19"/>
  <c r="P201" i="19"/>
  <c r="Q201" i="19"/>
  <c r="J202" i="19"/>
  <c r="K202" i="19"/>
  <c r="L202" i="19"/>
  <c r="M202" i="19"/>
  <c r="N202" i="19"/>
  <c r="O202" i="19"/>
  <c r="P202" i="19"/>
  <c r="Q202" i="19"/>
  <c r="J203" i="19"/>
  <c r="K203" i="19"/>
  <c r="L203" i="19"/>
  <c r="M203" i="19"/>
  <c r="N203" i="19"/>
  <c r="O203" i="19"/>
  <c r="P203" i="19"/>
  <c r="Q203" i="19"/>
  <c r="J204" i="19"/>
  <c r="K204" i="19"/>
  <c r="L204" i="19"/>
  <c r="M204" i="19"/>
  <c r="N204" i="19"/>
  <c r="O204" i="19"/>
  <c r="P204" i="19"/>
  <c r="Q204" i="19"/>
  <c r="J205" i="19"/>
  <c r="K205" i="19"/>
  <c r="L205" i="19"/>
  <c r="M205" i="19"/>
  <c r="N205" i="19"/>
  <c r="O205" i="19"/>
  <c r="P205" i="19"/>
  <c r="Q205" i="19"/>
  <c r="J206" i="19"/>
  <c r="K206" i="19"/>
  <c r="L206" i="19"/>
  <c r="M206" i="19"/>
  <c r="N206" i="19"/>
  <c r="O206" i="19"/>
  <c r="P206" i="19"/>
  <c r="Q206" i="19"/>
  <c r="J207" i="19"/>
  <c r="K207" i="19"/>
  <c r="L207" i="19"/>
  <c r="M207" i="19"/>
  <c r="N207" i="19"/>
  <c r="O207" i="19"/>
  <c r="P207" i="19"/>
  <c r="Q207" i="19"/>
  <c r="J208" i="19"/>
  <c r="K208" i="19"/>
  <c r="L208" i="19"/>
  <c r="M208" i="19"/>
  <c r="N208" i="19"/>
  <c r="O208" i="19"/>
  <c r="P208" i="19"/>
  <c r="Q208" i="19"/>
  <c r="J209" i="19"/>
  <c r="K209" i="19"/>
  <c r="L209" i="19"/>
  <c r="M209" i="19"/>
  <c r="N209" i="19"/>
  <c r="O209" i="19"/>
  <c r="P209" i="19"/>
  <c r="Q209" i="19"/>
  <c r="J210" i="19"/>
  <c r="K210" i="19"/>
  <c r="L210" i="19"/>
  <c r="M210" i="19"/>
  <c r="N210" i="19"/>
  <c r="O210" i="19"/>
  <c r="P210" i="19"/>
  <c r="Q210" i="19"/>
  <c r="J211" i="19"/>
  <c r="K211" i="19"/>
  <c r="L211" i="19"/>
  <c r="M211" i="19"/>
  <c r="N211" i="19"/>
  <c r="O211" i="19"/>
  <c r="P211" i="19"/>
  <c r="Q211" i="19"/>
  <c r="J212" i="19"/>
  <c r="K212" i="19"/>
  <c r="L212" i="19"/>
  <c r="M212" i="19"/>
  <c r="N212" i="19"/>
  <c r="O212" i="19"/>
  <c r="P212" i="19"/>
  <c r="Q212" i="19"/>
  <c r="J213" i="19"/>
  <c r="K213" i="19"/>
  <c r="L213" i="19"/>
  <c r="M213" i="19"/>
  <c r="N213" i="19"/>
  <c r="O213" i="19"/>
  <c r="P213" i="19"/>
  <c r="Q213" i="19"/>
  <c r="J214" i="19"/>
  <c r="K214" i="19"/>
  <c r="L214" i="19"/>
  <c r="M214" i="19"/>
  <c r="N214" i="19"/>
  <c r="O214" i="19"/>
  <c r="P214" i="19"/>
  <c r="Q214" i="19"/>
  <c r="J215" i="19"/>
  <c r="K215" i="19"/>
  <c r="L215" i="19"/>
  <c r="M215" i="19"/>
  <c r="N215" i="19"/>
  <c r="O215" i="19"/>
  <c r="P215" i="19"/>
  <c r="Q215" i="19"/>
  <c r="J216" i="19"/>
  <c r="K216" i="19"/>
  <c r="L216" i="19"/>
  <c r="M216" i="19"/>
  <c r="N216" i="19"/>
  <c r="O216" i="19"/>
  <c r="P216" i="19"/>
  <c r="Q216" i="19"/>
  <c r="J217" i="19"/>
  <c r="K217" i="19"/>
  <c r="L217" i="19"/>
  <c r="M217" i="19"/>
  <c r="N217" i="19"/>
  <c r="O217" i="19"/>
  <c r="P217" i="19"/>
  <c r="Q217" i="19"/>
  <c r="J218" i="19"/>
  <c r="K218" i="19"/>
  <c r="L218" i="19"/>
  <c r="M218" i="19"/>
  <c r="N218" i="19"/>
  <c r="O218" i="19"/>
  <c r="P218" i="19"/>
  <c r="Q218" i="19"/>
  <c r="J219" i="19"/>
  <c r="K219" i="19"/>
  <c r="L219" i="19"/>
  <c r="M219" i="19"/>
  <c r="N219" i="19"/>
  <c r="O219" i="19"/>
  <c r="P219" i="19"/>
  <c r="Q219" i="19"/>
  <c r="J220" i="19"/>
  <c r="K220" i="19"/>
  <c r="L220" i="19"/>
  <c r="M220" i="19"/>
  <c r="N220" i="19"/>
  <c r="O220" i="19"/>
  <c r="P220" i="19"/>
  <c r="Q220" i="19"/>
  <c r="J221" i="19"/>
  <c r="K221" i="19"/>
  <c r="L221" i="19"/>
  <c r="M221" i="19"/>
  <c r="N221" i="19"/>
  <c r="O221" i="19"/>
  <c r="P221" i="19"/>
  <c r="Q221" i="19"/>
  <c r="J222" i="19"/>
  <c r="K222" i="19"/>
  <c r="L222" i="19"/>
  <c r="M222" i="19"/>
  <c r="N222" i="19"/>
  <c r="O222" i="19"/>
  <c r="P222" i="19"/>
  <c r="Q222" i="19"/>
  <c r="J223" i="19"/>
  <c r="K223" i="19"/>
  <c r="L223" i="19"/>
  <c r="M223" i="19"/>
  <c r="N223" i="19"/>
  <c r="O223" i="19"/>
  <c r="P223" i="19"/>
  <c r="Q223" i="19"/>
  <c r="J224" i="19"/>
  <c r="K224" i="19"/>
  <c r="L224" i="19"/>
  <c r="M224" i="19"/>
  <c r="N224" i="19"/>
  <c r="O224" i="19"/>
  <c r="P224" i="19"/>
  <c r="Q224" i="19"/>
  <c r="J225" i="19"/>
  <c r="K225" i="19"/>
  <c r="L225" i="19"/>
  <c r="M225" i="19"/>
  <c r="N225" i="19"/>
  <c r="O225" i="19"/>
  <c r="P225" i="19"/>
  <c r="Q225" i="19"/>
  <c r="J226" i="19"/>
  <c r="K226" i="19"/>
  <c r="L226" i="19"/>
  <c r="M226" i="19"/>
  <c r="N226" i="19"/>
  <c r="O226" i="19"/>
  <c r="P226" i="19"/>
  <c r="Q226" i="19"/>
  <c r="J227" i="19"/>
  <c r="K227" i="19"/>
  <c r="L227" i="19"/>
  <c r="M227" i="19"/>
  <c r="N227" i="19"/>
  <c r="O227" i="19"/>
  <c r="P227" i="19"/>
  <c r="Q227" i="19"/>
  <c r="J228" i="19"/>
  <c r="K228" i="19"/>
  <c r="L228" i="19"/>
  <c r="M228" i="19"/>
  <c r="N228" i="19"/>
  <c r="O228" i="19"/>
  <c r="P228" i="19"/>
  <c r="Q228" i="19"/>
  <c r="J229" i="19"/>
  <c r="K229" i="19"/>
  <c r="L229" i="19"/>
  <c r="M229" i="19"/>
  <c r="N229" i="19"/>
  <c r="O229" i="19"/>
  <c r="P229" i="19"/>
  <c r="Q229" i="19"/>
  <c r="J230" i="19"/>
  <c r="K230" i="19"/>
  <c r="L230" i="19"/>
  <c r="M230" i="19"/>
  <c r="N230" i="19"/>
  <c r="O230" i="19"/>
  <c r="P230" i="19"/>
  <c r="Q230" i="19"/>
  <c r="J231" i="19"/>
  <c r="K231" i="19"/>
  <c r="L231" i="19"/>
  <c r="M231" i="19"/>
  <c r="N231" i="19"/>
  <c r="O231" i="19"/>
  <c r="P231" i="19"/>
  <c r="Q231" i="19"/>
  <c r="J232" i="19"/>
  <c r="K232" i="19"/>
  <c r="L232" i="19"/>
  <c r="M232" i="19"/>
  <c r="N232" i="19"/>
  <c r="O232" i="19"/>
  <c r="P232" i="19"/>
  <c r="Q232" i="19"/>
  <c r="J233" i="19"/>
  <c r="K233" i="19"/>
  <c r="L233" i="19"/>
  <c r="M233" i="19"/>
  <c r="N233" i="19"/>
  <c r="O233" i="19"/>
  <c r="P233" i="19"/>
  <c r="Q233" i="19"/>
  <c r="J234" i="19"/>
  <c r="K234" i="19"/>
  <c r="L234" i="19"/>
  <c r="M234" i="19"/>
  <c r="N234" i="19"/>
  <c r="O234" i="19"/>
  <c r="P234" i="19"/>
  <c r="Q234" i="19"/>
  <c r="J235" i="19"/>
  <c r="K235" i="19"/>
  <c r="L235" i="19"/>
  <c r="M235" i="19"/>
  <c r="N235" i="19"/>
  <c r="O235" i="19"/>
  <c r="P235" i="19"/>
  <c r="Q235" i="19"/>
  <c r="J236" i="19"/>
  <c r="K236" i="19"/>
  <c r="L236" i="19"/>
  <c r="M236" i="19"/>
  <c r="N236" i="19"/>
  <c r="O236" i="19"/>
  <c r="P236" i="19"/>
  <c r="Q236" i="19"/>
  <c r="J237" i="19"/>
  <c r="K237" i="19"/>
  <c r="L237" i="19"/>
  <c r="M237" i="19"/>
  <c r="N237" i="19"/>
  <c r="O237" i="19"/>
  <c r="P237" i="19"/>
  <c r="Q237" i="19"/>
  <c r="J238" i="19"/>
  <c r="K238" i="19"/>
  <c r="L238" i="19"/>
  <c r="M238" i="19"/>
  <c r="N238" i="19"/>
  <c r="O238" i="19"/>
  <c r="P238" i="19"/>
  <c r="Q238" i="19"/>
  <c r="J239" i="19"/>
  <c r="K239" i="19"/>
  <c r="L239" i="19"/>
  <c r="M239" i="19"/>
  <c r="N239" i="19"/>
  <c r="O239" i="19"/>
  <c r="P239" i="19"/>
  <c r="Q239" i="19"/>
  <c r="J240" i="19"/>
  <c r="K240" i="19"/>
  <c r="L240" i="19"/>
  <c r="M240" i="19"/>
  <c r="N240" i="19"/>
  <c r="O240" i="19"/>
  <c r="P240" i="19"/>
  <c r="Q240" i="19"/>
  <c r="J241" i="19"/>
  <c r="K241" i="19"/>
  <c r="L241" i="19"/>
  <c r="M241" i="19"/>
  <c r="N241" i="19"/>
  <c r="O241" i="19"/>
  <c r="P241" i="19"/>
  <c r="Q241" i="19"/>
  <c r="J242" i="19"/>
  <c r="K242" i="19"/>
  <c r="L242" i="19"/>
  <c r="M242" i="19"/>
  <c r="N242" i="19"/>
  <c r="O242" i="19"/>
  <c r="P242" i="19"/>
  <c r="Q242" i="19"/>
  <c r="J243" i="19"/>
  <c r="K243" i="19"/>
  <c r="L243" i="19"/>
  <c r="M243" i="19"/>
  <c r="N243" i="19"/>
  <c r="O243" i="19"/>
  <c r="P243" i="19"/>
  <c r="Q243" i="19"/>
  <c r="J244" i="19"/>
  <c r="K244" i="19"/>
  <c r="L244" i="19"/>
  <c r="M244" i="19"/>
  <c r="N244" i="19"/>
  <c r="O244" i="19"/>
  <c r="P244" i="19"/>
  <c r="Q244" i="19"/>
  <c r="J245" i="19"/>
  <c r="K245" i="19"/>
  <c r="L245" i="19"/>
  <c r="M245" i="19"/>
  <c r="N245" i="19"/>
  <c r="O245" i="19"/>
  <c r="P245" i="19"/>
  <c r="Q245" i="19"/>
  <c r="J246" i="19"/>
  <c r="K246" i="19"/>
  <c r="L246" i="19"/>
  <c r="M246" i="19"/>
  <c r="N246" i="19"/>
  <c r="O246" i="19"/>
  <c r="P246" i="19"/>
  <c r="Q246" i="19"/>
  <c r="J247" i="19"/>
  <c r="K247" i="19"/>
  <c r="L247" i="19"/>
  <c r="M247" i="19"/>
  <c r="N247" i="19"/>
  <c r="O247" i="19"/>
  <c r="P247" i="19"/>
  <c r="Q247" i="19"/>
  <c r="J248" i="19"/>
  <c r="K248" i="19"/>
  <c r="L248" i="19"/>
  <c r="M248" i="19"/>
  <c r="N248" i="19"/>
  <c r="O248" i="19"/>
  <c r="P248" i="19"/>
  <c r="Q248" i="19"/>
  <c r="J249" i="19"/>
  <c r="K249" i="19"/>
  <c r="L249" i="19"/>
  <c r="M249" i="19"/>
  <c r="N249" i="19"/>
  <c r="O249" i="19"/>
  <c r="P249" i="19"/>
  <c r="Q249" i="19"/>
  <c r="J250" i="19"/>
  <c r="K250" i="19"/>
  <c r="L250" i="19"/>
  <c r="M250" i="19"/>
  <c r="N250" i="19"/>
  <c r="O250" i="19"/>
  <c r="P250" i="19"/>
  <c r="Q250" i="19"/>
  <c r="J251" i="19"/>
  <c r="K251" i="19"/>
  <c r="L251" i="19"/>
  <c r="M251" i="19"/>
  <c r="N251" i="19"/>
  <c r="O251" i="19"/>
  <c r="P251" i="19"/>
  <c r="Q251" i="19"/>
  <c r="J252" i="19"/>
  <c r="K252" i="19"/>
  <c r="L252" i="19"/>
  <c r="M252" i="19"/>
  <c r="N252" i="19"/>
  <c r="O252" i="19"/>
  <c r="P252" i="19"/>
  <c r="Q252" i="19"/>
  <c r="J253" i="19"/>
  <c r="K253" i="19"/>
  <c r="L253" i="19"/>
  <c r="M253" i="19"/>
  <c r="N253" i="19"/>
  <c r="O253" i="19"/>
  <c r="P253" i="19"/>
  <c r="Q253" i="19"/>
  <c r="J254" i="19"/>
  <c r="K254" i="19"/>
  <c r="L254" i="19"/>
  <c r="M254" i="19"/>
  <c r="N254" i="19"/>
  <c r="O254" i="19"/>
  <c r="P254" i="19"/>
  <c r="Q254" i="19"/>
  <c r="J255" i="19"/>
  <c r="K255" i="19"/>
  <c r="L255" i="19"/>
  <c r="M255" i="19"/>
  <c r="N255" i="19"/>
  <c r="O255" i="19"/>
  <c r="P255" i="19"/>
  <c r="Q255" i="19"/>
  <c r="J256" i="19"/>
  <c r="K256" i="19"/>
  <c r="L256" i="19"/>
  <c r="M256" i="19"/>
  <c r="N256" i="19"/>
  <c r="O256" i="19"/>
  <c r="P256" i="19"/>
  <c r="Q256" i="19"/>
  <c r="J257" i="19"/>
  <c r="K257" i="19"/>
  <c r="L257" i="19"/>
  <c r="M257" i="19"/>
  <c r="N257" i="19"/>
  <c r="O257" i="19"/>
  <c r="P257" i="19"/>
  <c r="Q257" i="19"/>
  <c r="J258" i="19"/>
  <c r="K258" i="19"/>
  <c r="L258" i="19"/>
  <c r="M258" i="19"/>
  <c r="N258" i="19"/>
  <c r="O258" i="19"/>
  <c r="P258" i="19"/>
  <c r="Q258" i="19"/>
  <c r="J259" i="19"/>
  <c r="K259" i="19"/>
  <c r="L259" i="19"/>
  <c r="M259" i="19"/>
  <c r="N259" i="19"/>
  <c r="O259" i="19"/>
  <c r="P259" i="19"/>
  <c r="Q259" i="19"/>
  <c r="J260" i="19"/>
  <c r="K260" i="19"/>
  <c r="L260" i="19"/>
  <c r="M260" i="19"/>
  <c r="N260" i="19"/>
  <c r="O260" i="19"/>
  <c r="P260" i="19"/>
  <c r="Q260" i="19"/>
  <c r="J261" i="19"/>
  <c r="K261" i="19"/>
  <c r="L261" i="19"/>
  <c r="M261" i="19"/>
  <c r="N261" i="19"/>
  <c r="O261" i="19"/>
  <c r="P261" i="19"/>
  <c r="Q261" i="19"/>
  <c r="J262" i="19"/>
  <c r="K262" i="19"/>
  <c r="L262" i="19"/>
  <c r="M262" i="19"/>
  <c r="N262" i="19"/>
  <c r="O262" i="19"/>
  <c r="P262" i="19"/>
  <c r="Q262" i="19"/>
  <c r="J263" i="19"/>
  <c r="K263" i="19"/>
  <c r="L263" i="19"/>
  <c r="M263" i="19"/>
  <c r="N263" i="19"/>
  <c r="O263" i="19"/>
  <c r="P263" i="19"/>
  <c r="Q263" i="19"/>
  <c r="J264" i="19"/>
  <c r="K264" i="19"/>
  <c r="L264" i="19"/>
  <c r="M264" i="19"/>
  <c r="N264" i="19"/>
  <c r="O264" i="19"/>
  <c r="P264" i="19"/>
  <c r="Q264" i="19"/>
  <c r="J265" i="19"/>
  <c r="K265" i="19"/>
  <c r="L265" i="19"/>
  <c r="M265" i="19"/>
  <c r="N265" i="19"/>
  <c r="O265" i="19"/>
  <c r="P265" i="19"/>
  <c r="Q265" i="19"/>
  <c r="J266" i="19"/>
  <c r="K266" i="19"/>
  <c r="L266" i="19"/>
  <c r="M266" i="19"/>
  <c r="N266" i="19"/>
  <c r="O266" i="19"/>
  <c r="P266" i="19"/>
  <c r="Q266" i="19"/>
  <c r="J267" i="19"/>
  <c r="K267" i="19"/>
  <c r="L267" i="19"/>
  <c r="M267" i="19"/>
  <c r="N267" i="19"/>
  <c r="O267" i="19"/>
  <c r="P267" i="19"/>
  <c r="Q267" i="19"/>
  <c r="J268" i="19"/>
  <c r="K268" i="19"/>
  <c r="L268" i="19"/>
  <c r="M268" i="19"/>
  <c r="N268" i="19"/>
  <c r="O268" i="19"/>
  <c r="P268" i="19"/>
  <c r="Q268" i="19"/>
  <c r="J269" i="19"/>
  <c r="K269" i="19"/>
  <c r="L269" i="19"/>
  <c r="M269" i="19"/>
  <c r="N269" i="19"/>
  <c r="O269" i="19"/>
  <c r="P269" i="19"/>
  <c r="Q269" i="19"/>
  <c r="J270" i="19"/>
  <c r="K270" i="19"/>
  <c r="L270" i="19"/>
  <c r="M270" i="19"/>
  <c r="N270" i="19"/>
  <c r="O270" i="19"/>
  <c r="P270" i="19"/>
  <c r="Q270" i="19"/>
  <c r="J271" i="19"/>
  <c r="K271" i="19"/>
  <c r="L271" i="19"/>
  <c r="M271" i="19"/>
  <c r="N271" i="19"/>
  <c r="O271" i="19"/>
  <c r="P271" i="19"/>
  <c r="Q271" i="19"/>
  <c r="J272" i="19"/>
  <c r="K272" i="19"/>
  <c r="L272" i="19"/>
  <c r="M272" i="19"/>
  <c r="N272" i="19"/>
  <c r="O272" i="19"/>
  <c r="P272" i="19"/>
  <c r="Q272" i="19"/>
  <c r="J273" i="19"/>
  <c r="K273" i="19"/>
  <c r="L273" i="19"/>
  <c r="M273" i="19"/>
  <c r="N273" i="19"/>
  <c r="O273" i="19"/>
  <c r="P273" i="19"/>
  <c r="Q273" i="19"/>
  <c r="J274" i="19"/>
  <c r="K274" i="19"/>
  <c r="L274" i="19"/>
  <c r="M274" i="19"/>
  <c r="N274" i="19"/>
  <c r="O274" i="19"/>
  <c r="P274" i="19"/>
  <c r="Q274" i="19"/>
  <c r="J275" i="19"/>
  <c r="K275" i="19"/>
  <c r="L275" i="19"/>
  <c r="M275" i="19"/>
  <c r="N275" i="19"/>
  <c r="O275" i="19"/>
  <c r="P275" i="19"/>
  <c r="Q275" i="19"/>
  <c r="J276" i="19"/>
  <c r="K276" i="19"/>
  <c r="L276" i="19"/>
  <c r="M276" i="19"/>
  <c r="N276" i="19"/>
  <c r="O276" i="19"/>
  <c r="P276" i="19"/>
  <c r="Q276" i="19"/>
  <c r="J277" i="19"/>
  <c r="K277" i="19"/>
  <c r="L277" i="19"/>
  <c r="M277" i="19"/>
  <c r="N277" i="19"/>
  <c r="O277" i="19"/>
  <c r="P277" i="19"/>
  <c r="Q277" i="19"/>
  <c r="J278" i="19"/>
  <c r="K278" i="19"/>
  <c r="L278" i="19"/>
  <c r="M278" i="19"/>
  <c r="N278" i="19"/>
  <c r="O278" i="19"/>
  <c r="P278" i="19"/>
  <c r="Q278" i="19"/>
  <c r="J279" i="19"/>
  <c r="K279" i="19"/>
  <c r="L279" i="19"/>
  <c r="M279" i="19"/>
  <c r="N279" i="19"/>
  <c r="O279" i="19"/>
  <c r="P279" i="19"/>
  <c r="Q279" i="19"/>
  <c r="J280" i="19"/>
  <c r="K280" i="19"/>
  <c r="L280" i="19"/>
  <c r="M280" i="19"/>
  <c r="N280" i="19"/>
  <c r="O280" i="19"/>
  <c r="P280" i="19"/>
  <c r="Q280" i="19"/>
  <c r="J281" i="19"/>
  <c r="K281" i="19"/>
  <c r="L281" i="19"/>
  <c r="M281" i="19"/>
  <c r="N281" i="19"/>
  <c r="O281" i="19"/>
  <c r="P281" i="19"/>
  <c r="Q281" i="19"/>
  <c r="J282" i="19"/>
  <c r="K282" i="19"/>
  <c r="L282" i="19"/>
  <c r="M282" i="19"/>
  <c r="N282" i="19"/>
  <c r="O282" i="19"/>
  <c r="P282" i="19"/>
  <c r="Q282" i="19"/>
  <c r="J283" i="19"/>
  <c r="K283" i="19"/>
  <c r="L283" i="19"/>
  <c r="M283" i="19"/>
  <c r="N283" i="19"/>
  <c r="O283" i="19"/>
  <c r="P283" i="19"/>
  <c r="Q283" i="19"/>
  <c r="J284" i="19"/>
  <c r="K284" i="19"/>
  <c r="L284" i="19"/>
  <c r="M284" i="19"/>
  <c r="N284" i="19"/>
  <c r="O284" i="19"/>
  <c r="P284" i="19"/>
  <c r="Q284" i="19"/>
  <c r="J285" i="19"/>
  <c r="K285" i="19"/>
  <c r="L285" i="19"/>
  <c r="M285" i="19"/>
  <c r="N285" i="19"/>
  <c r="O285" i="19"/>
  <c r="P285" i="19"/>
  <c r="Q285" i="19"/>
  <c r="J286" i="19"/>
  <c r="K286" i="19"/>
  <c r="L286" i="19"/>
  <c r="M286" i="19"/>
  <c r="N286" i="19"/>
  <c r="O286" i="19"/>
  <c r="P286" i="19"/>
  <c r="Q286" i="19"/>
  <c r="J287" i="19"/>
  <c r="K287" i="19"/>
  <c r="L287" i="19"/>
  <c r="M287" i="19"/>
  <c r="N287" i="19"/>
  <c r="O287" i="19"/>
  <c r="P287" i="19"/>
  <c r="Q287" i="19"/>
  <c r="J288" i="19"/>
  <c r="K288" i="19"/>
  <c r="L288" i="19"/>
  <c r="M288" i="19"/>
  <c r="N288" i="19"/>
  <c r="O288" i="19"/>
  <c r="P288" i="19"/>
  <c r="Q288" i="19"/>
  <c r="J289" i="19"/>
  <c r="K289" i="19"/>
  <c r="L289" i="19"/>
  <c r="M289" i="19"/>
  <c r="N289" i="19"/>
  <c r="O289" i="19"/>
  <c r="P289" i="19"/>
  <c r="Q289" i="19"/>
  <c r="J290" i="19"/>
  <c r="K290" i="19"/>
  <c r="L290" i="19"/>
  <c r="M290" i="19"/>
  <c r="N290" i="19"/>
  <c r="O290" i="19"/>
  <c r="P290" i="19"/>
  <c r="Q290" i="19"/>
  <c r="J291" i="19"/>
  <c r="K291" i="19"/>
  <c r="L291" i="19"/>
  <c r="M291" i="19"/>
  <c r="N291" i="19"/>
  <c r="O291" i="19"/>
  <c r="P291" i="19"/>
  <c r="Q291" i="19"/>
  <c r="J292" i="19"/>
  <c r="K292" i="19"/>
  <c r="L292" i="19"/>
  <c r="M292" i="19"/>
  <c r="N292" i="19"/>
  <c r="O292" i="19"/>
  <c r="P292" i="19"/>
  <c r="Q292" i="19"/>
  <c r="J293" i="19"/>
  <c r="K293" i="19"/>
  <c r="L293" i="19"/>
  <c r="M293" i="19"/>
  <c r="N293" i="19"/>
  <c r="O293" i="19"/>
  <c r="P293" i="19"/>
  <c r="Q293" i="19"/>
  <c r="J294" i="19"/>
  <c r="K294" i="19"/>
  <c r="L294" i="19"/>
  <c r="M294" i="19"/>
  <c r="N294" i="19"/>
  <c r="O294" i="19"/>
  <c r="P294" i="19"/>
  <c r="Q294" i="19"/>
  <c r="J295" i="19"/>
  <c r="K295" i="19"/>
  <c r="L295" i="19"/>
  <c r="M295" i="19"/>
  <c r="N295" i="19"/>
  <c r="O295" i="19"/>
  <c r="P295" i="19"/>
  <c r="Q295" i="19"/>
  <c r="J296" i="19"/>
  <c r="K296" i="19"/>
  <c r="L296" i="19"/>
  <c r="M296" i="19"/>
  <c r="N296" i="19"/>
  <c r="O296" i="19"/>
  <c r="P296" i="19"/>
  <c r="Q296" i="19"/>
  <c r="J297" i="19"/>
  <c r="K297" i="19"/>
  <c r="L297" i="19"/>
  <c r="M297" i="19"/>
  <c r="N297" i="19"/>
  <c r="O297" i="19"/>
  <c r="P297" i="19"/>
  <c r="Q297" i="19"/>
  <c r="J298" i="19"/>
  <c r="K298" i="19"/>
  <c r="L298" i="19"/>
  <c r="M298" i="19"/>
  <c r="N298" i="19"/>
  <c r="O298" i="19"/>
  <c r="P298" i="19"/>
  <c r="Q298" i="19"/>
  <c r="J299" i="19"/>
  <c r="K299" i="19"/>
  <c r="L299" i="19"/>
  <c r="M299" i="19"/>
  <c r="N299" i="19"/>
  <c r="O299" i="19"/>
  <c r="P299" i="19"/>
  <c r="Q299" i="19"/>
  <c r="J300" i="19"/>
  <c r="K300" i="19"/>
  <c r="L300" i="19"/>
  <c r="M300" i="19"/>
  <c r="N300" i="19"/>
  <c r="O300" i="19"/>
  <c r="P300" i="19"/>
  <c r="Q300" i="19"/>
  <c r="J301" i="19"/>
  <c r="K301" i="19"/>
  <c r="L301" i="19"/>
  <c r="M301" i="19"/>
  <c r="N301" i="19"/>
  <c r="O301" i="19"/>
  <c r="P301" i="19"/>
  <c r="Q301" i="19"/>
  <c r="J302" i="19"/>
  <c r="K302" i="19"/>
  <c r="L302" i="19"/>
  <c r="M302" i="19"/>
  <c r="N302" i="19"/>
  <c r="O302" i="19"/>
  <c r="P302" i="19"/>
  <c r="Q302" i="19"/>
  <c r="J303" i="19"/>
  <c r="K303" i="19"/>
  <c r="L303" i="19"/>
  <c r="M303" i="19"/>
  <c r="N303" i="19"/>
  <c r="O303" i="19"/>
  <c r="P303" i="19"/>
  <c r="Q303" i="19"/>
  <c r="J304" i="19"/>
  <c r="K304" i="19"/>
  <c r="L304" i="19"/>
  <c r="M304" i="19"/>
  <c r="N304" i="19"/>
  <c r="O304" i="19"/>
  <c r="P304" i="19"/>
  <c r="Q304" i="19"/>
  <c r="J305" i="19"/>
  <c r="K305" i="19"/>
  <c r="L305" i="19"/>
  <c r="M305" i="19"/>
  <c r="N305" i="19"/>
  <c r="O305" i="19"/>
  <c r="P305" i="19"/>
  <c r="Q305" i="19"/>
  <c r="J306" i="19"/>
  <c r="K306" i="19"/>
  <c r="L306" i="19"/>
  <c r="M306" i="19"/>
  <c r="N306" i="19"/>
  <c r="O306" i="19"/>
  <c r="P306" i="19"/>
  <c r="Q306" i="19"/>
  <c r="J307" i="19"/>
  <c r="K307" i="19"/>
  <c r="L307" i="19"/>
  <c r="M307" i="19"/>
  <c r="N307" i="19"/>
  <c r="O307" i="19"/>
  <c r="P307" i="19"/>
  <c r="Q307" i="19"/>
  <c r="J308" i="19"/>
  <c r="K308" i="19"/>
  <c r="L308" i="19"/>
  <c r="M308" i="19"/>
  <c r="N308" i="19"/>
  <c r="O308" i="19"/>
  <c r="P308" i="19"/>
  <c r="Q308" i="19"/>
  <c r="J309" i="19"/>
  <c r="K309" i="19"/>
  <c r="L309" i="19"/>
  <c r="M309" i="19"/>
  <c r="N309" i="19"/>
  <c r="O309" i="19"/>
  <c r="P309" i="19"/>
  <c r="Q309" i="19"/>
  <c r="J310" i="19"/>
  <c r="K310" i="19"/>
  <c r="L310" i="19"/>
  <c r="M310" i="19"/>
  <c r="N310" i="19"/>
  <c r="O310" i="19"/>
  <c r="P310" i="19"/>
  <c r="Q310" i="19"/>
  <c r="J311" i="19"/>
  <c r="K311" i="19"/>
  <c r="L311" i="19"/>
  <c r="M311" i="19"/>
  <c r="N311" i="19"/>
  <c r="O311" i="19"/>
  <c r="P311" i="19"/>
  <c r="Q311" i="19"/>
  <c r="J312" i="19"/>
  <c r="K312" i="19"/>
  <c r="L312" i="19"/>
  <c r="M312" i="19"/>
  <c r="N312" i="19"/>
  <c r="O312" i="19"/>
  <c r="P312" i="19"/>
  <c r="Q312" i="19"/>
  <c r="J313" i="19"/>
  <c r="K313" i="19"/>
  <c r="L313" i="19"/>
  <c r="M313" i="19"/>
  <c r="N313" i="19"/>
  <c r="O313" i="19"/>
  <c r="P313" i="19"/>
  <c r="Q313" i="19"/>
  <c r="J314" i="19"/>
  <c r="K314" i="19"/>
  <c r="L314" i="19"/>
  <c r="M314" i="19"/>
  <c r="N314" i="19"/>
  <c r="O314" i="19"/>
  <c r="P314" i="19"/>
  <c r="Q314" i="19"/>
  <c r="J315" i="19"/>
  <c r="K315" i="19"/>
  <c r="L315" i="19"/>
  <c r="M315" i="19"/>
  <c r="N315" i="19"/>
  <c r="O315" i="19"/>
  <c r="P315" i="19"/>
  <c r="Q315" i="19"/>
  <c r="J316" i="19"/>
  <c r="K316" i="19"/>
  <c r="L316" i="19"/>
  <c r="M316" i="19"/>
  <c r="N316" i="19"/>
  <c r="O316" i="19"/>
  <c r="P316" i="19"/>
  <c r="Q316" i="19"/>
  <c r="J317" i="19"/>
  <c r="K317" i="19"/>
  <c r="L317" i="19"/>
  <c r="M317" i="19"/>
  <c r="N317" i="19"/>
  <c r="O317" i="19"/>
  <c r="P317" i="19"/>
  <c r="Q317" i="19"/>
  <c r="J318" i="19"/>
  <c r="K318" i="19"/>
  <c r="L318" i="19"/>
  <c r="M318" i="19"/>
  <c r="N318" i="19"/>
  <c r="O318" i="19"/>
  <c r="P318" i="19"/>
  <c r="Q318" i="19"/>
  <c r="J319" i="19"/>
  <c r="K319" i="19"/>
  <c r="L319" i="19"/>
  <c r="M319" i="19"/>
  <c r="N319" i="19"/>
  <c r="O319" i="19"/>
  <c r="P319" i="19"/>
  <c r="Q319" i="19"/>
  <c r="J320" i="19"/>
  <c r="K320" i="19"/>
  <c r="L320" i="19"/>
  <c r="M320" i="19"/>
  <c r="N320" i="19"/>
  <c r="O320" i="19"/>
  <c r="P320" i="19"/>
  <c r="Q320" i="19"/>
  <c r="J321" i="19"/>
  <c r="K321" i="19"/>
  <c r="L321" i="19"/>
  <c r="M321" i="19"/>
  <c r="N321" i="19"/>
  <c r="O321" i="19"/>
  <c r="P321" i="19"/>
  <c r="Q321" i="19"/>
  <c r="J322" i="19"/>
  <c r="K322" i="19"/>
  <c r="L322" i="19"/>
  <c r="M322" i="19"/>
  <c r="N322" i="19"/>
  <c r="O322" i="19"/>
  <c r="P322" i="19"/>
  <c r="Q322" i="19"/>
  <c r="J323" i="19"/>
  <c r="K323" i="19"/>
  <c r="L323" i="19"/>
  <c r="M323" i="19"/>
  <c r="N323" i="19"/>
  <c r="O323" i="19"/>
  <c r="P323" i="19"/>
  <c r="Q323" i="19"/>
  <c r="J324" i="19"/>
  <c r="K324" i="19"/>
  <c r="L324" i="19"/>
  <c r="M324" i="19"/>
  <c r="N324" i="19"/>
  <c r="O324" i="19"/>
  <c r="P324" i="19"/>
  <c r="Q324" i="19"/>
  <c r="J325" i="19"/>
  <c r="K325" i="19"/>
  <c r="L325" i="19"/>
  <c r="M325" i="19"/>
  <c r="N325" i="19"/>
  <c r="O325" i="19"/>
  <c r="P325" i="19"/>
  <c r="Q325" i="19"/>
  <c r="J326" i="19"/>
  <c r="K326" i="19"/>
  <c r="L326" i="19"/>
  <c r="M326" i="19"/>
  <c r="N326" i="19"/>
  <c r="O326" i="19"/>
  <c r="P326" i="19"/>
  <c r="Q326" i="19"/>
  <c r="J327" i="19"/>
  <c r="K327" i="19"/>
  <c r="L327" i="19"/>
  <c r="M327" i="19"/>
  <c r="N327" i="19"/>
  <c r="O327" i="19"/>
  <c r="P327" i="19"/>
  <c r="Q327" i="19"/>
  <c r="J328" i="19"/>
  <c r="K328" i="19"/>
  <c r="L328" i="19"/>
  <c r="M328" i="19"/>
  <c r="N328" i="19"/>
  <c r="O328" i="19"/>
  <c r="P328" i="19"/>
  <c r="Q328" i="19"/>
  <c r="J329" i="19"/>
  <c r="K329" i="19"/>
  <c r="L329" i="19"/>
  <c r="M329" i="19"/>
  <c r="N329" i="19"/>
  <c r="O329" i="19"/>
  <c r="P329" i="19"/>
  <c r="Q329" i="19"/>
  <c r="J330" i="19"/>
  <c r="K330" i="19"/>
  <c r="L330" i="19"/>
  <c r="M330" i="19"/>
  <c r="N330" i="19"/>
  <c r="O330" i="19"/>
  <c r="P330" i="19"/>
  <c r="Q330" i="19"/>
  <c r="J331" i="19"/>
  <c r="K331" i="19"/>
  <c r="L331" i="19"/>
  <c r="M331" i="19"/>
  <c r="N331" i="19"/>
  <c r="O331" i="19"/>
  <c r="P331" i="19"/>
  <c r="Q331" i="19"/>
  <c r="J332" i="19"/>
  <c r="K332" i="19"/>
  <c r="L332" i="19"/>
  <c r="M332" i="19"/>
  <c r="N332" i="19"/>
  <c r="O332" i="19"/>
  <c r="P332" i="19"/>
  <c r="Q332" i="19"/>
  <c r="J333" i="19"/>
  <c r="K333" i="19"/>
  <c r="L333" i="19"/>
  <c r="M333" i="19"/>
  <c r="N333" i="19"/>
  <c r="O333" i="19"/>
  <c r="P333" i="19"/>
  <c r="Q333" i="19"/>
  <c r="J334" i="19"/>
  <c r="K334" i="19"/>
  <c r="L334" i="19"/>
  <c r="M334" i="19"/>
  <c r="N334" i="19"/>
  <c r="O334" i="19"/>
  <c r="P334" i="19"/>
  <c r="Q334" i="19"/>
  <c r="J335" i="19"/>
  <c r="K335" i="19"/>
  <c r="L335" i="19"/>
  <c r="M335" i="19"/>
  <c r="N335" i="19"/>
  <c r="O335" i="19"/>
  <c r="P335" i="19"/>
  <c r="Q335" i="19"/>
  <c r="J336" i="19"/>
  <c r="K336" i="19"/>
  <c r="L336" i="19"/>
  <c r="M336" i="19"/>
  <c r="N336" i="19"/>
  <c r="O336" i="19"/>
  <c r="P336" i="19"/>
  <c r="Q336" i="19"/>
  <c r="J337" i="19"/>
  <c r="K337" i="19"/>
  <c r="L337" i="19"/>
  <c r="M337" i="19"/>
  <c r="N337" i="19"/>
  <c r="O337" i="19"/>
  <c r="P337" i="19"/>
  <c r="Q337" i="19"/>
  <c r="J338" i="19"/>
  <c r="K338" i="19"/>
  <c r="L338" i="19"/>
  <c r="M338" i="19"/>
  <c r="N338" i="19"/>
  <c r="O338" i="19"/>
  <c r="P338" i="19"/>
  <c r="Q338" i="19"/>
  <c r="J339" i="19"/>
  <c r="K339" i="19"/>
  <c r="L339" i="19"/>
  <c r="M339" i="19"/>
  <c r="N339" i="19"/>
  <c r="O339" i="19"/>
  <c r="P339" i="19"/>
  <c r="Q339" i="19"/>
  <c r="J340" i="19"/>
  <c r="K340" i="19"/>
  <c r="L340" i="19"/>
  <c r="M340" i="19"/>
  <c r="N340" i="19"/>
  <c r="O340" i="19"/>
  <c r="P340" i="19"/>
  <c r="Q340" i="19"/>
  <c r="J341" i="19"/>
  <c r="K341" i="19"/>
  <c r="L341" i="19"/>
  <c r="M341" i="19"/>
  <c r="N341" i="19"/>
  <c r="O341" i="19"/>
  <c r="P341" i="19"/>
  <c r="Q341" i="19"/>
  <c r="J342" i="19"/>
  <c r="K342" i="19"/>
  <c r="L342" i="19"/>
  <c r="M342" i="19"/>
  <c r="N342" i="19"/>
  <c r="O342" i="19"/>
  <c r="P342" i="19"/>
  <c r="Q342" i="19"/>
  <c r="J343" i="19"/>
  <c r="K343" i="19"/>
  <c r="L343" i="19"/>
  <c r="M343" i="19"/>
  <c r="N343" i="19"/>
  <c r="O343" i="19"/>
  <c r="P343" i="19"/>
  <c r="Q343" i="19"/>
  <c r="J344" i="19"/>
  <c r="K344" i="19"/>
  <c r="L344" i="19"/>
  <c r="M344" i="19"/>
  <c r="N344" i="19"/>
  <c r="O344" i="19"/>
  <c r="P344" i="19"/>
  <c r="Q344" i="19"/>
  <c r="J345" i="19"/>
  <c r="K345" i="19"/>
  <c r="L345" i="19"/>
  <c r="M345" i="19"/>
  <c r="N345" i="19"/>
  <c r="O345" i="19"/>
  <c r="P345" i="19"/>
  <c r="Q345" i="19"/>
  <c r="J346" i="19"/>
  <c r="K346" i="19"/>
  <c r="L346" i="19"/>
  <c r="M346" i="19"/>
  <c r="N346" i="19"/>
  <c r="O346" i="19"/>
  <c r="P346" i="19"/>
  <c r="Q346" i="19"/>
  <c r="J347" i="19"/>
  <c r="K347" i="19"/>
  <c r="L347" i="19"/>
  <c r="M347" i="19"/>
  <c r="N347" i="19"/>
  <c r="O347" i="19"/>
  <c r="P347" i="19"/>
  <c r="Q347" i="19"/>
  <c r="J348" i="19"/>
  <c r="K348" i="19"/>
  <c r="L348" i="19"/>
  <c r="M348" i="19"/>
  <c r="N348" i="19"/>
  <c r="O348" i="19"/>
  <c r="P348" i="19"/>
  <c r="Q348" i="19"/>
  <c r="J349" i="19"/>
  <c r="K349" i="19"/>
  <c r="L349" i="19"/>
  <c r="M349" i="19"/>
  <c r="N349" i="19"/>
  <c r="O349" i="19"/>
  <c r="P349" i="19"/>
  <c r="Q349" i="19"/>
  <c r="J350" i="19"/>
  <c r="K350" i="19"/>
  <c r="L350" i="19"/>
  <c r="M350" i="19"/>
  <c r="N350" i="19"/>
  <c r="O350" i="19"/>
  <c r="P350" i="19"/>
  <c r="Q350" i="19"/>
  <c r="J351" i="19"/>
  <c r="K351" i="19"/>
  <c r="L351" i="19"/>
  <c r="M351" i="19"/>
  <c r="N351" i="19"/>
  <c r="O351" i="19"/>
  <c r="P351" i="19"/>
  <c r="Q351" i="19"/>
  <c r="J352" i="19"/>
  <c r="K352" i="19"/>
  <c r="L352" i="19"/>
  <c r="M352" i="19"/>
  <c r="N352" i="19"/>
  <c r="O352" i="19"/>
  <c r="P352" i="19"/>
  <c r="Q352" i="19"/>
  <c r="J353" i="19"/>
  <c r="K353" i="19"/>
  <c r="L353" i="19"/>
  <c r="M353" i="19"/>
  <c r="N353" i="19"/>
  <c r="O353" i="19"/>
  <c r="P353" i="19"/>
  <c r="Q353" i="19"/>
  <c r="J354" i="19"/>
  <c r="K354" i="19"/>
  <c r="L354" i="19"/>
  <c r="M354" i="19"/>
  <c r="N354" i="19"/>
  <c r="O354" i="19"/>
  <c r="P354" i="19"/>
  <c r="Q354" i="19"/>
  <c r="J355" i="19"/>
  <c r="K355" i="19"/>
  <c r="L355" i="19"/>
  <c r="M355" i="19"/>
  <c r="N355" i="19"/>
  <c r="O355" i="19"/>
  <c r="P355" i="19"/>
  <c r="Q355" i="19"/>
  <c r="J356" i="19"/>
  <c r="K356" i="19"/>
  <c r="L356" i="19"/>
  <c r="M356" i="19"/>
  <c r="N356" i="19"/>
  <c r="O356" i="19"/>
  <c r="P356" i="19"/>
  <c r="Q356" i="19"/>
  <c r="J357" i="19"/>
  <c r="K357" i="19"/>
  <c r="L357" i="19"/>
  <c r="M357" i="19"/>
  <c r="N357" i="19"/>
  <c r="O357" i="19"/>
  <c r="P357" i="19"/>
  <c r="Q357" i="19"/>
  <c r="J358" i="19"/>
  <c r="K358" i="19"/>
  <c r="L358" i="19"/>
  <c r="M358" i="19"/>
  <c r="N358" i="19"/>
  <c r="O358" i="19"/>
  <c r="P358" i="19"/>
  <c r="Q358" i="19"/>
  <c r="J359" i="19"/>
  <c r="K359" i="19"/>
  <c r="L359" i="19"/>
  <c r="M359" i="19"/>
  <c r="N359" i="19"/>
  <c r="O359" i="19"/>
  <c r="P359" i="19"/>
  <c r="Q359" i="19"/>
  <c r="J360" i="19"/>
  <c r="K360" i="19"/>
  <c r="L360" i="19"/>
  <c r="M360" i="19"/>
  <c r="N360" i="19"/>
  <c r="O360" i="19"/>
  <c r="P360" i="19"/>
  <c r="Q360" i="19"/>
  <c r="J361" i="19"/>
  <c r="K361" i="19"/>
  <c r="L361" i="19"/>
  <c r="M361" i="19"/>
  <c r="N361" i="19"/>
  <c r="O361" i="19"/>
  <c r="P361" i="19"/>
  <c r="Q361" i="19"/>
  <c r="J362" i="19"/>
  <c r="K362" i="19"/>
  <c r="L362" i="19"/>
  <c r="M362" i="19"/>
  <c r="N362" i="19"/>
  <c r="O362" i="19"/>
  <c r="P362" i="19"/>
  <c r="Q362" i="19"/>
  <c r="J363" i="19"/>
  <c r="K363" i="19"/>
  <c r="L363" i="19"/>
  <c r="M363" i="19"/>
  <c r="N363" i="19"/>
  <c r="O363" i="19"/>
  <c r="P363" i="19"/>
  <c r="Q363" i="19"/>
  <c r="J364" i="19"/>
  <c r="K364" i="19"/>
  <c r="L364" i="19"/>
  <c r="M364" i="19"/>
  <c r="N364" i="19"/>
  <c r="O364" i="19"/>
  <c r="P364" i="19"/>
  <c r="Q364" i="19"/>
  <c r="J365" i="19"/>
  <c r="K365" i="19"/>
  <c r="L365" i="19"/>
  <c r="M365" i="19"/>
  <c r="N365" i="19"/>
  <c r="O365" i="19"/>
  <c r="P365" i="19"/>
  <c r="Q365" i="19"/>
  <c r="J366" i="19"/>
  <c r="K366" i="19"/>
  <c r="L366" i="19"/>
  <c r="M366" i="19"/>
  <c r="N366" i="19"/>
  <c r="O366" i="19"/>
  <c r="P366" i="19"/>
  <c r="Q366" i="19"/>
  <c r="J367" i="19"/>
  <c r="K367" i="19"/>
  <c r="L367" i="19"/>
  <c r="M367" i="19"/>
  <c r="N367" i="19"/>
  <c r="O367" i="19"/>
  <c r="P367" i="19"/>
  <c r="Q367" i="19"/>
  <c r="J368" i="19"/>
  <c r="K368" i="19"/>
  <c r="L368" i="19"/>
  <c r="M368" i="19"/>
  <c r="N368" i="19"/>
  <c r="O368" i="19"/>
  <c r="P368" i="19"/>
  <c r="Q368" i="19"/>
  <c r="J369" i="19"/>
  <c r="K369" i="19"/>
  <c r="L369" i="19"/>
  <c r="M369" i="19"/>
  <c r="N369" i="19"/>
  <c r="O369" i="19"/>
  <c r="P369" i="19"/>
  <c r="Q369" i="19"/>
  <c r="J370" i="19"/>
  <c r="K370" i="19"/>
  <c r="L370" i="19"/>
  <c r="M370" i="19"/>
  <c r="N370" i="19"/>
  <c r="O370" i="19"/>
  <c r="P370" i="19"/>
  <c r="Q370" i="19"/>
  <c r="J371" i="19"/>
  <c r="K371" i="19"/>
  <c r="L371" i="19"/>
  <c r="M371" i="19"/>
  <c r="N371" i="19"/>
  <c r="O371" i="19"/>
  <c r="P371" i="19"/>
  <c r="Q371" i="19"/>
  <c r="J372" i="19"/>
  <c r="K372" i="19"/>
  <c r="L372" i="19"/>
  <c r="M372" i="19"/>
  <c r="N372" i="19"/>
  <c r="O372" i="19"/>
  <c r="P372" i="19"/>
  <c r="Q372" i="19"/>
  <c r="J373" i="19"/>
  <c r="K373" i="19"/>
  <c r="L373" i="19"/>
  <c r="M373" i="19"/>
  <c r="N373" i="19"/>
  <c r="O373" i="19"/>
  <c r="P373" i="19"/>
  <c r="Q373" i="19"/>
  <c r="J374" i="19"/>
  <c r="K374" i="19"/>
  <c r="L374" i="19"/>
  <c r="M374" i="19"/>
  <c r="N374" i="19"/>
  <c r="O374" i="19"/>
  <c r="P374" i="19"/>
  <c r="Q374" i="19"/>
  <c r="J375" i="19"/>
  <c r="K375" i="19"/>
  <c r="L375" i="19"/>
  <c r="M375" i="19"/>
  <c r="N375" i="19"/>
  <c r="O375" i="19"/>
  <c r="P375" i="19"/>
  <c r="Q375" i="19"/>
  <c r="J376" i="19"/>
  <c r="K376" i="19"/>
  <c r="L376" i="19"/>
  <c r="M376" i="19"/>
  <c r="N376" i="19"/>
  <c r="O376" i="19"/>
  <c r="P376" i="19"/>
  <c r="Q376" i="19"/>
  <c r="J377" i="19"/>
  <c r="K377" i="19"/>
  <c r="L377" i="19"/>
  <c r="M377" i="19"/>
  <c r="N377" i="19"/>
  <c r="O377" i="19"/>
  <c r="P377" i="19"/>
  <c r="Q377" i="19"/>
  <c r="J378" i="19"/>
  <c r="K378" i="19"/>
  <c r="L378" i="19"/>
  <c r="M378" i="19"/>
  <c r="N378" i="19"/>
  <c r="O378" i="19"/>
  <c r="P378" i="19"/>
  <c r="Q378" i="19"/>
  <c r="J379" i="19"/>
  <c r="K379" i="19"/>
  <c r="L379" i="19"/>
  <c r="M379" i="19"/>
  <c r="N379" i="19"/>
  <c r="O379" i="19"/>
  <c r="P379" i="19"/>
  <c r="Q379" i="19"/>
  <c r="J380" i="19"/>
  <c r="K380" i="19"/>
  <c r="L380" i="19"/>
  <c r="M380" i="19"/>
  <c r="N380" i="19"/>
  <c r="O380" i="19"/>
  <c r="P380" i="19"/>
  <c r="Q380" i="19"/>
  <c r="J381" i="19"/>
  <c r="K381" i="19"/>
  <c r="L381" i="19"/>
  <c r="M381" i="19"/>
  <c r="N381" i="19"/>
  <c r="O381" i="19"/>
  <c r="P381" i="19"/>
  <c r="Q381" i="19"/>
  <c r="J382" i="19"/>
  <c r="K382" i="19"/>
  <c r="L382" i="19"/>
  <c r="M382" i="19"/>
  <c r="N382" i="19"/>
  <c r="O382" i="19"/>
  <c r="P382" i="19"/>
  <c r="Q382" i="19"/>
  <c r="J383" i="19"/>
  <c r="K383" i="19"/>
  <c r="L383" i="19"/>
  <c r="M383" i="19"/>
  <c r="N383" i="19"/>
  <c r="O383" i="19"/>
  <c r="P383" i="19"/>
  <c r="Q383" i="19"/>
  <c r="J384" i="19"/>
  <c r="K384" i="19"/>
  <c r="L384" i="19"/>
  <c r="M384" i="19"/>
  <c r="N384" i="19"/>
  <c r="O384" i="19"/>
  <c r="P384" i="19"/>
  <c r="Q384" i="19"/>
  <c r="J385" i="19"/>
  <c r="K385" i="19"/>
  <c r="L385" i="19"/>
  <c r="M385" i="19"/>
  <c r="N385" i="19"/>
  <c r="O385" i="19"/>
  <c r="P385" i="19"/>
  <c r="Q385" i="19"/>
  <c r="J386" i="19"/>
  <c r="K386" i="19"/>
  <c r="L386" i="19"/>
  <c r="M386" i="19"/>
  <c r="N386" i="19"/>
  <c r="O386" i="19"/>
  <c r="P386" i="19"/>
  <c r="Q386" i="19"/>
  <c r="J387" i="19"/>
  <c r="K387" i="19"/>
  <c r="L387" i="19"/>
  <c r="M387" i="19"/>
  <c r="N387" i="19"/>
  <c r="O387" i="19"/>
  <c r="P387" i="19"/>
  <c r="Q387" i="19"/>
  <c r="J388" i="19"/>
  <c r="K388" i="19"/>
  <c r="L388" i="19"/>
  <c r="M388" i="19"/>
  <c r="N388" i="19"/>
  <c r="O388" i="19"/>
  <c r="P388" i="19"/>
  <c r="Q388" i="19"/>
  <c r="J389" i="19"/>
  <c r="K389" i="19"/>
  <c r="L389" i="19"/>
  <c r="M389" i="19"/>
  <c r="N389" i="19"/>
  <c r="O389" i="19"/>
  <c r="P389" i="19"/>
  <c r="Q389" i="19"/>
  <c r="J390" i="19"/>
  <c r="K390" i="19"/>
  <c r="L390" i="19"/>
  <c r="M390" i="19"/>
  <c r="N390" i="19"/>
  <c r="O390" i="19"/>
  <c r="P390" i="19"/>
  <c r="Q390" i="19"/>
  <c r="J391" i="19"/>
  <c r="K391" i="19"/>
  <c r="L391" i="19"/>
  <c r="M391" i="19"/>
  <c r="N391" i="19"/>
  <c r="O391" i="19"/>
  <c r="P391" i="19"/>
  <c r="Q391" i="19"/>
  <c r="J392" i="19"/>
  <c r="K392" i="19"/>
  <c r="L392" i="19"/>
  <c r="M392" i="19"/>
  <c r="N392" i="19"/>
  <c r="O392" i="19"/>
  <c r="P392" i="19"/>
  <c r="Q392" i="19"/>
  <c r="J393" i="19"/>
  <c r="K393" i="19"/>
  <c r="L393" i="19"/>
  <c r="M393" i="19"/>
  <c r="N393" i="19"/>
  <c r="O393" i="19"/>
  <c r="P393" i="19"/>
  <c r="Q393" i="19"/>
  <c r="J394" i="19"/>
  <c r="K394" i="19"/>
  <c r="L394" i="19"/>
  <c r="M394" i="19"/>
  <c r="N394" i="19"/>
  <c r="O394" i="19"/>
  <c r="P394" i="19"/>
  <c r="Q394" i="19"/>
  <c r="J395" i="19"/>
  <c r="K395" i="19"/>
  <c r="L395" i="19"/>
  <c r="M395" i="19"/>
  <c r="N395" i="19"/>
  <c r="O395" i="19"/>
  <c r="P395" i="19"/>
  <c r="Q395" i="19"/>
  <c r="J396" i="19"/>
  <c r="K396" i="19"/>
  <c r="L396" i="19"/>
  <c r="M396" i="19"/>
  <c r="N396" i="19"/>
  <c r="O396" i="19"/>
  <c r="P396" i="19"/>
  <c r="Q396" i="19"/>
  <c r="J397" i="19"/>
  <c r="K397" i="19"/>
  <c r="L397" i="19"/>
  <c r="M397" i="19"/>
  <c r="N397" i="19"/>
  <c r="O397" i="19"/>
  <c r="P397" i="19"/>
  <c r="Q397" i="19"/>
  <c r="J398" i="19"/>
  <c r="K398" i="19"/>
  <c r="L398" i="19"/>
  <c r="M398" i="19"/>
  <c r="N398" i="19"/>
  <c r="O398" i="19"/>
  <c r="P398" i="19"/>
  <c r="Q398" i="19"/>
  <c r="J399" i="19"/>
  <c r="K399" i="19"/>
  <c r="L399" i="19"/>
  <c r="M399" i="19"/>
  <c r="N399" i="19"/>
  <c r="O399" i="19"/>
  <c r="P399" i="19"/>
  <c r="Q399" i="19"/>
  <c r="J400" i="19"/>
  <c r="K400" i="19"/>
  <c r="L400" i="19"/>
  <c r="M400" i="19"/>
  <c r="N400" i="19"/>
  <c r="O400" i="19"/>
  <c r="P400" i="19"/>
  <c r="Q400" i="19"/>
  <c r="J401" i="19"/>
  <c r="K401" i="19"/>
  <c r="L401" i="19"/>
  <c r="M401" i="19"/>
  <c r="N401" i="19"/>
  <c r="O401" i="19"/>
  <c r="P401" i="19"/>
  <c r="Q401" i="19"/>
  <c r="J402" i="19"/>
  <c r="K402" i="19"/>
  <c r="L402" i="19"/>
  <c r="M402" i="19"/>
  <c r="N402" i="19"/>
  <c r="O402" i="19"/>
  <c r="P402" i="19"/>
  <c r="Q402" i="19"/>
  <c r="J403" i="19"/>
  <c r="K403" i="19"/>
  <c r="L403" i="19"/>
  <c r="M403" i="19"/>
  <c r="N403" i="19"/>
  <c r="O403" i="19"/>
  <c r="P403" i="19"/>
  <c r="Q403" i="19"/>
  <c r="J404" i="19"/>
  <c r="K404" i="19"/>
  <c r="L404" i="19"/>
  <c r="M404" i="19"/>
  <c r="N404" i="19"/>
  <c r="O404" i="19"/>
  <c r="P404" i="19"/>
  <c r="Q404" i="19"/>
  <c r="J405" i="19"/>
  <c r="K405" i="19"/>
  <c r="L405" i="19"/>
  <c r="M405" i="19"/>
  <c r="N405" i="19"/>
  <c r="O405" i="19"/>
  <c r="P405" i="19"/>
  <c r="Q405" i="19"/>
  <c r="J406" i="19"/>
  <c r="K406" i="19"/>
  <c r="L406" i="19"/>
  <c r="M406" i="19"/>
  <c r="N406" i="19"/>
  <c r="O406" i="19"/>
  <c r="P406" i="19"/>
  <c r="Q406" i="19"/>
  <c r="J407" i="19"/>
  <c r="K407" i="19"/>
  <c r="L407" i="19"/>
  <c r="M407" i="19"/>
  <c r="N407" i="19"/>
  <c r="O407" i="19"/>
  <c r="P407" i="19"/>
  <c r="Q407" i="19"/>
  <c r="J408" i="19"/>
  <c r="K408" i="19"/>
  <c r="L408" i="19"/>
  <c r="M408" i="19"/>
  <c r="N408" i="19"/>
  <c r="O408" i="19"/>
  <c r="P408" i="19"/>
  <c r="Q408" i="19"/>
  <c r="J409" i="19"/>
  <c r="K409" i="19"/>
  <c r="L409" i="19"/>
  <c r="M409" i="19"/>
  <c r="N409" i="19"/>
  <c r="O409" i="19"/>
  <c r="P409" i="19"/>
  <c r="Q409" i="19"/>
  <c r="J410" i="19"/>
  <c r="K410" i="19"/>
  <c r="L410" i="19"/>
  <c r="M410" i="19"/>
  <c r="N410" i="19"/>
  <c r="O410" i="19"/>
  <c r="P410" i="19"/>
  <c r="Q410" i="19"/>
  <c r="J411" i="19"/>
  <c r="K411" i="19"/>
  <c r="L411" i="19"/>
  <c r="M411" i="19"/>
  <c r="N411" i="19"/>
  <c r="O411" i="19"/>
  <c r="P411" i="19"/>
  <c r="Q411" i="19"/>
  <c r="J412" i="19"/>
  <c r="K412" i="19"/>
  <c r="L412" i="19"/>
  <c r="M412" i="19"/>
  <c r="N412" i="19"/>
  <c r="O412" i="19"/>
  <c r="P412" i="19"/>
  <c r="Q412" i="19"/>
  <c r="J413" i="19"/>
  <c r="K413" i="19"/>
  <c r="L413" i="19"/>
  <c r="M413" i="19"/>
  <c r="N413" i="19"/>
  <c r="O413" i="19"/>
  <c r="P413" i="19"/>
  <c r="Q413" i="19"/>
  <c r="J414" i="19"/>
  <c r="K414" i="19"/>
  <c r="L414" i="19"/>
  <c r="M414" i="19"/>
  <c r="N414" i="19"/>
  <c r="O414" i="19"/>
  <c r="P414" i="19"/>
  <c r="Q414" i="19"/>
  <c r="J415" i="19"/>
  <c r="K415" i="19"/>
  <c r="L415" i="19"/>
  <c r="M415" i="19"/>
  <c r="N415" i="19"/>
  <c r="O415" i="19"/>
  <c r="P415" i="19"/>
  <c r="Q415" i="19"/>
  <c r="J416" i="19"/>
  <c r="K416" i="19"/>
  <c r="L416" i="19"/>
  <c r="M416" i="19"/>
  <c r="N416" i="19"/>
  <c r="O416" i="19"/>
  <c r="P416" i="19"/>
  <c r="Q416" i="19"/>
  <c r="J417" i="19"/>
  <c r="K417" i="19"/>
  <c r="L417" i="19"/>
  <c r="M417" i="19"/>
  <c r="N417" i="19"/>
  <c r="O417" i="19"/>
  <c r="P417" i="19"/>
  <c r="Q417" i="19"/>
  <c r="J418" i="19"/>
  <c r="K418" i="19"/>
  <c r="L418" i="19"/>
  <c r="M418" i="19"/>
  <c r="N418" i="19"/>
  <c r="O418" i="19"/>
  <c r="P418" i="19"/>
  <c r="Q418" i="19"/>
  <c r="J419" i="19"/>
  <c r="K419" i="19"/>
  <c r="L419" i="19"/>
  <c r="M419" i="19"/>
  <c r="N419" i="19"/>
  <c r="O419" i="19"/>
  <c r="P419" i="19"/>
  <c r="Q419" i="19"/>
  <c r="J420" i="19"/>
  <c r="K420" i="19"/>
  <c r="L420" i="19"/>
  <c r="M420" i="19"/>
  <c r="N420" i="19"/>
  <c r="O420" i="19"/>
  <c r="P420" i="19"/>
  <c r="Q420" i="19"/>
  <c r="J421" i="19"/>
  <c r="K421" i="19"/>
  <c r="L421" i="19"/>
  <c r="M421" i="19"/>
  <c r="N421" i="19"/>
  <c r="O421" i="19"/>
  <c r="P421" i="19"/>
  <c r="Q421" i="19"/>
  <c r="J422" i="19"/>
  <c r="K422" i="19"/>
  <c r="L422" i="19"/>
  <c r="M422" i="19"/>
  <c r="N422" i="19"/>
  <c r="O422" i="19"/>
  <c r="P422" i="19"/>
  <c r="Q422" i="19"/>
  <c r="J423" i="19"/>
  <c r="K423" i="19"/>
  <c r="L423" i="19"/>
  <c r="M423" i="19"/>
  <c r="N423" i="19"/>
  <c r="O423" i="19"/>
  <c r="P423" i="19"/>
  <c r="Q423" i="19"/>
  <c r="J424" i="19"/>
  <c r="K424" i="19"/>
  <c r="L424" i="19"/>
  <c r="M424" i="19"/>
  <c r="N424" i="19"/>
  <c r="O424" i="19"/>
  <c r="P424" i="19"/>
  <c r="Q424" i="19"/>
  <c r="J425" i="19"/>
  <c r="K425" i="19"/>
  <c r="L425" i="19"/>
  <c r="M425" i="19"/>
  <c r="N425" i="19"/>
  <c r="O425" i="19"/>
  <c r="P425" i="19"/>
  <c r="Q425" i="19"/>
  <c r="J426" i="19"/>
  <c r="K426" i="19"/>
  <c r="L426" i="19"/>
  <c r="M426" i="19"/>
  <c r="N426" i="19"/>
  <c r="O426" i="19"/>
  <c r="P426" i="19"/>
  <c r="Q426" i="19"/>
  <c r="J427" i="19"/>
  <c r="K427" i="19"/>
  <c r="L427" i="19"/>
  <c r="M427" i="19"/>
  <c r="N427" i="19"/>
  <c r="O427" i="19"/>
  <c r="P427" i="19"/>
  <c r="Q427" i="19"/>
  <c r="J428" i="19"/>
  <c r="K428" i="19"/>
  <c r="L428" i="19"/>
  <c r="M428" i="19"/>
  <c r="N428" i="19"/>
  <c r="O428" i="19"/>
  <c r="P428" i="19"/>
  <c r="Q428" i="19"/>
  <c r="J429" i="19"/>
  <c r="K429" i="19"/>
  <c r="L429" i="19"/>
  <c r="M429" i="19"/>
  <c r="N429" i="19"/>
  <c r="O429" i="19"/>
  <c r="P429" i="19"/>
  <c r="Q429" i="19"/>
  <c r="J430" i="19"/>
  <c r="K430" i="19"/>
  <c r="L430" i="19"/>
  <c r="M430" i="19"/>
  <c r="N430" i="19"/>
  <c r="O430" i="19"/>
  <c r="P430" i="19"/>
  <c r="Q430" i="19"/>
  <c r="J431" i="19"/>
  <c r="K431" i="19"/>
  <c r="L431" i="19"/>
  <c r="M431" i="19"/>
  <c r="N431" i="19"/>
  <c r="O431" i="19"/>
  <c r="P431" i="19"/>
  <c r="Q431" i="19"/>
  <c r="J432" i="19"/>
  <c r="K432" i="19"/>
  <c r="L432" i="19"/>
  <c r="M432" i="19"/>
  <c r="N432" i="19"/>
  <c r="O432" i="19"/>
  <c r="P432" i="19"/>
  <c r="Q432" i="19"/>
  <c r="J433" i="19"/>
  <c r="K433" i="19"/>
  <c r="L433" i="19"/>
  <c r="M433" i="19"/>
  <c r="N433" i="19"/>
  <c r="O433" i="19"/>
  <c r="P433" i="19"/>
  <c r="Q433" i="19"/>
  <c r="J434" i="19"/>
  <c r="K434" i="19"/>
  <c r="L434" i="19"/>
  <c r="M434" i="19"/>
  <c r="N434" i="19"/>
  <c r="O434" i="19"/>
  <c r="P434" i="19"/>
  <c r="Q434" i="19"/>
  <c r="J435" i="19"/>
  <c r="K435" i="19"/>
  <c r="L435" i="19"/>
  <c r="M435" i="19"/>
  <c r="N435" i="19"/>
  <c r="O435" i="19"/>
  <c r="P435" i="19"/>
  <c r="Q435" i="19"/>
  <c r="J436" i="19"/>
  <c r="K436" i="19"/>
  <c r="L436" i="19"/>
  <c r="M436" i="19"/>
  <c r="N436" i="19"/>
  <c r="O436" i="19"/>
  <c r="P436" i="19"/>
  <c r="Q436" i="19"/>
  <c r="J437" i="19"/>
  <c r="K437" i="19"/>
  <c r="L437" i="19"/>
  <c r="M437" i="19"/>
  <c r="N437" i="19"/>
  <c r="O437" i="19"/>
  <c r="P437" i="19"/>
  <c r="Q437" i="19"/>
  <c r="J438" i="19"/>
  <c r="K438" i="19"/>
  <c r="L438" i="19"/>
  <c r="M438" i="19"/>
  <c r="N438" i="19"/>
  <c r="O438" i="19"/>
  <c r="P438" i="19"/>
  <c r="Q438" i="19"/>
  <c r="J439" i="19"/>
  <c r="K439" i="19"/>
  <c r="L439" i="19"/>
  <c r="M439" i="19"/>
  <c r="N439" i="19"/>
  <c r="O439" i="19"/>
  <c r="P439" i="19"/>
  <c r="Q439" i="19"/>
  <c r="J440" i="19"/>
  <c r="K440" i="19"/>
  <c r="L440" i="19"/>
  <c r="M440" i="19"/>
  <c r="N440" i="19"/>
  <c r="O440" i="19"/>
  <c r="P440" i="19"/>
  <c r="Q440" i="19"/>
  <c r="J441" i="19"/>
  <c r="K441" i="19"/>
  <c r="L441" i="19"/>
  <c r="M441" i="19"/>
  <c r="N441" i="19"/>
  <c r="O441" i="19"/>
  <c r="P441" i="19"/>
  <c r="Q441" i="19"/>
  <c r="J442" i="19"/>
  <c r="K442" i="19"/>
  <c r="L442" i="19"/>
  <c r="M442" i="19"/>
  <c r="N442" i="19"/>
  <c r="O442" i="19"/>
  <c r="P442" i="19"/>
  <c r="Q442" i="19"/>
  <c r="J443" i="19"/>
  <c r="K443" i="19"/>
  <c r="L443" i="19"/>
  <c r="M443" i="19"/>
  <c r="N443" i="19"/>
  <c r="O443" i="19"/>
  <c r="P443" i="19"/>
  <c r="Q443" i="19"/>
  <c r="J444" i="19"/>
  <c r="K444" i="19"/>
  <c r="L444" i="19"/>
  <c r="M444" i="19"/>
  <c r="N444" i="19"/>
  <c r="O444" i="19"/>
  <c r="P444" i="19"/>
  <c r="Q444" i="19"/>
  <c r="J445" i="19"/>
  <c r="K445" i="19"/>
  <c r="L445" i="19"/>
  <c r="M445" i="19"/>
  <c r="N445" i="19"/>
  <c r="O445" i="19"/>
  <c r="P445" i="19"/>
  <c r="Q445" i="19"/>
  <c r="J446" i="19"/>
  <c r="K446" i="19"/>
  <c r="L446" i="19"/>
  <c r="M446" i="19"/>
  <c r="N446" i="19"/>
  <c r="O446" i="19"/>
  <c r="P446" i="19"/>
  <c r="Q446" i="19"/>
  <c r="J447" i="19"/>
  <c r="K447" i="19"/>
  <c r="L447" i="19"/>
  <c r="M447" i="19"/>
  <c r="N447" i="19"/>
  <c r="O447" i="19"/>
  <c r="P447" i="19"/>
  <c r="Q447" i="19"/>
  <c r="J448" i="19"/>
  <c r="K448" i="19"/>
  <c r="L448" i="19"/>
  <c r="M448" i="19"/>
  <c r="N448" i="19"/>
  <c r="O448" i="19"/>
  <c r="P448" i="19"/>
  <c r="Q448" i="19"/>
  <c r="J449" i="19"/>
  <c r="K449" i="19"/>
  <c r="L449" i="19"/>
  <c r="M449" i="19"/>
  <c r="N449" i="19"/>
  <c r="O449" i="19"/>
  <c r="P449" i="19"/>
  <c r="Q449" i="19"/>
  <c r="J450" i="19"/>
  <c r="K450" i="19"/>
  <c r="L450" i="19"/>
  <c r="M450" i="19"/>
  <c r="N450" i="19"/>
  <c r="O450" i="19"/>
  <c r="P450" i="19"/>
  <c r="Q450" i="19"/>
  <c r="J451" i="19"/>
  <c r="K451" i="19"/>
  <c r="L451" i="19"/>
  <c r="M451" i="19"/>
  <c r="N451" i="19"/>
  <c r="O451" i="19"/>
  <c r="P451" i="19"/>
  <c r="Q451" i="19"/>
  <c r="J452" i="19"/>
  <c r="K452" i="19"/>
  <c r="L452" i="19"/>
  <c r="M452" i="19"/>
  <c r="N452" i="19"/>
  <c r="O452" i="19"/>
  <c r="P452" i="19"/>
  <c r="Q452" i="19"/>
  <c r="J453" i="19"/>
  <c r="K453" i="19"/>
  <c r="L453" i="19"/>
  <c r="M453" i="19"/>
  <c r="N453" i="19"/>
  <c r="O453" i="19"/>
  <c r="P453" i="19"/>
  <c r="Q453" i="19"/>
  <c r="J454" i="19"/>
  <c r="K454" i="19"/>
  <c r="L454" i="19"/>
  <c r="M454" i="19"/>
  <c r="N454" i="19"/>
  <c r="O454" i="19"/>
  <c r="P454" i="19"/>
  <c r="Q454" i="19"/>
  <c r="J455" i="19"/>
  <c r="K455" i="19"/>
  <c r="L455" i="19"/>
  <c r="M455" i="19"/>
  <c r="N455" i="19"/>
  <c r="O455" i="19"/>
  <c r="P455" i="19"/>
  <c r="Q455" i="19"/>
  <c r="J456" i="19"/>
  <c r="K456" i="19"/>
  <c r="L456" i="19"/>
  <c r="M456" i="19"/>
  <c r="N456" i="19"/>
  <c r="O456" i="19"/>
  <c r="P456" i="19"/>
  <c r="Q456" i="19"/>
  <c r="J457" i="19"/>
  <c r="K457" i="19"/>
  <c r="L457" i="19"/>
  <c r="M457" i="19"/>
  <c r="N457" i="19"/>
  <c r="O457" i="19"/>
  <c r="P457" i="19"/>
  <c r="Q457" i="19"/>
  <c r="J458" i="19"/>
  <c r="K458" i="19"/>
  <c r="L458" i="19"/>
  <c r="M458" i="19"/>
  <c r="N458" i="19"/>
  <c r="O458" i="19"/>
  <c r="P458" i="19"/>
  <c r="Q458" i="19"/>
  <c r="J459" i="19"/>
  <c r="K459" i="19"/>
  <c r="L459" i="19"/>
  <c r="M459" i="19"/>
  <c r="N459" i="19"/>
  <c r="O459" i="19"/>
  <c r="P459" i="19"/>
  <c r="Q459" i="19"/>
  <c r="J460" i="19"/>
  <c r="K460" i="19"/>
  <c r="L460" i="19"/>
  <c r="M460" i="19"/>
  <c r="N460" i="19"/>
  <c r="O460" i="19"/>
  <c r="P460" i="19"/>
  <c r="Q460" i="19"/>
  <c r="J461" i="19"/>
  <c r="K461" i="19"/>
  <c r="L461" i="19"/>
  <c r="M461" i="19"/>
  <c r="N461" i="19"/>
  <c r="O461" i="19"/>
  <c r="P461" i="19"/>
  <c r="Q461" i="19"/>
  <c r="J462" i="19"/>
  <c r="K462" i="19"/>
  <c r="L462" i="19"/>
  <c r="M462" i="19"/>
  <c r="N462" i="19"/>
  <c r="O462" i="19"/>
  <c r="P462" i="19"/>
  <c r="Q462" i="19"/>
  <c r="J463" i="19"/>
  <c r="K463" i="19"/>
  <c r="L463" i="19"/>
  <c r="M463" i="19"/>
  <c r="N463" i="19"/>
  <c r="O463" i="19"/>
  <c r="P463" i="19"/>
  <c r="Q463" i="19"/>
  <c r="J464" i="19"/>
  <c r="K464" i="19"/>
  <c r="L464" i="19"/>
  <c r="M464" i="19"/>
  <c r="N464" i="19"/>
  <c r="O464" i="19"/>
  <c r="P464" i="19"/>
  <c r="Q464" i="19"/>
  <c r="J465" i="19"/>
  <c r="K465" i="19"/>
  <c r="L465" i="19"/>
  <c r="M465" i="19"/>
  <c r="N465" i="19"/>
  <c r="O465" i="19"/>
  <c r="P465" i="19"/>
  <c r="Q465" i="19"/>
  <c r="J466" i="19"/>
  <c r="K466" i="19"/>
  <c r="L466" i="19"/>
  <c r="M466" i="19"/>
  <c r="N466" i="19"/>
  <c r="O466" i="19"/>
  <c r="P466" i="19"/>
  <c r="Q466" i="19"/>
  <c r="J467" i="19"/>
  <c r="K467" i="19"/>
  <c r="L467" i="19"/>
  <c r="M467" i="19"/>
  <c r="N467" i="19"/>
  <c r="O467" i="19"/>
  <c r="P467" i="19"/>
  <c r="Q467" i="19"/>
  <c r="J468" i="19"/>
  <c r="K468" i="19"/>
  <c r="L468" i="19"/>
  <c r="M468" i="19"/>
  <c r="N468" i="19"/>
  <c r="O468" i="19"/>
  <c r="P468" i="19"/>
  <c r="Q468" i="19"/>
  <c r="J469" i="19"/>
  <c r="K469" i="19"/>
  <c r="L469" i="19"/>
  <c r="M469" i="19"/>
  <c r="N469" i="19"/>
  <c r="O469" i="19"/>
  <c r="P469" i="19"/>
  <c r="Q469" i="19"/>
  <c r="J470" i="19"/>
  <c r="K470" i="19"/>
  <c r="L470" i="19"/>
  <c r="M470" i="19"/>
  <c r="N470" i="19"/>
  <c r="O470" i="19"/>
  <c r="P470" i="19"/>
  <c r="Q470" i="19"/>
  <c r="J471" i="19"/>
  <c r="K471" i="19"/>
  <c r="L471" i="19"/>
  <c r="M471" i="19"/>
  <c r="N471" i="19"/>
  <c r="O471" i="19"/>
  <c r="P471" i="19"/>
  <c r="Q471" i="19"/>
  <c r="J472" i="19"/>
  <c r="K472" i="19"/>
  <c r="L472" i="19"/>
  <c r="M472" i="19"/>
  <c r="N472" i="19"/>
  <c r="O472" i="19"/>
  <c r="P472" i="19"/>
  <c r="Q472" i="19"/>
  <c r="J473" i="19"/>
  <c r="K473" i="19"/>
  <c r="L473" i="19"/>
  <c r="M473" i="19"/>
  <c r="N473" i="19"/>
  <c r="O473" i="19"/>
  <c r="P473" i="19"/>
  <c r="Q473" i="19"/>
  <c r="J474" i="19"/>
  <c r="K474" i="19"/>
  <c r="L474" i="19"/>
  <c r="M474" i="19"/>
  <c r="N474" i="19"/>
  <c r="O474" i="19"/>
  <c r="P474" i="19"/>
  <c r="Q474" i="19"/>
  <c r="J475" i="19"/>
  <c r="K475" i="19"/>
  <c r="L475" i="19"/>
  <c r="M475" i="19"/>
  <c r="N475" i="19"/>
  <c r="O475" i="19"/>
  <c r="P475" i="19"/>
  <c r="Q475" i="19"/>
  <c r="J476" i="19"/>
  <c r="K476" i="19"/>
  <c r="L476" i="19"/>
  <c r="M476" i="19"/>
  <c r="N476" i="19"/>
  <c r="O476" i="19"/>
  <c r="P476" i="19"/>
  <c r="Q476" i="19"/>
  <c r="J477" i="19"/>
  <c r="K477" i="19"/>
  <c r="L477" i="19"/>
  <c r="M477" i="19"/>
  <c r="N477" i="19"/>
  <c r="O477" i="19"/>
  <c r="P477" i="19"/>
  <c r="Q477" i="19"/>
  <c r="J478" i="19"/>
  <c r="K478" i="19"/>
  <c r="L478" i="19"/>
  <c r="M478" i="19"/>
  <c r="N478" i="19"/>
  <c r="O478" i="19"/>
  <c r="P478" i="19"/>
  <c r="Q478" i="19"/>
  <c r="J479" i="19"/>
  <c r="K479" i="19"/>
  <c r="L479" i="19"/>
  <c r="M479" i="19"/>
  <c r="N479" i="19"/>
  <c r="O479" i="19"/>
  <c r="P479" i="19"/>
  <c r="Q479" i="19"/>
  <c r="J480" i="19"/>
  <c r="K480" i="19"/>
  <c r="L480" i="19"/>
  <c r="M480" i="19"/>
  <c r="N480" i="19"/>
  <c r="O480" i="19"/>
  <c r="P480" i="19"/>
  <c r="Q480" i="19"/>
  <c r="J481" i="19"/>
  <c r="K481" i="19"/>
  <c r="L481" i="19"/>
  <c r="M481" i="19"/>
  <c r="N481" i="19"/>
  <c r="O481" i="19"/>
  <c r="P481" i="19"/>
  <c r="Q481" i="19"/>
  <c r="J482" i="19"/>
  <c r="K482" i="19"/>
  <c r="L482" i="19"/>
  <c r="M482" i="19"/>
  <c r="N482" i="19"/>
  <c r="O482" i="19"/>
  <c r="P482" i="19"/>
  <c r="Q482" i="19"/>
  <c r="J483" i="19"/>
  <c r="K483" i="19"/>
  <c r="L483" i="19"/>
  <c r="M483" i="19"/>
  <c r="N483" i="19"/>
  <c r="O483" i="19"/>
  <c r="P483" i="19"/>
  <c r="Q483" i="19"/>
  <c r="J484" i="19"/>
  <c r="K484" i="19"/>
  <c r="L484" i="19"/>
  <c r="M484" i="19"/>
  <c r="N484" i="19"/>
  <c r="O484" i="19"/>
  <c r="P484" i="19"/>
  <c r="Q484" i="19"/>
  <c r="J485" i="19"/>
  <c r="K485" i="19"/>
  <c r="L485" i="19"/>
  <c r="M485" i="19"/>
  <c r="N485" i="19"/>
  <c r="O485" i="19"/>
  <c r="P485" i="19"/>
  <c r="Q485" i="19"/>
  <c r="J486" i="19"/>
  <c r="K486" i="19"/>
  <c r="L486" i="19"/>
  <c r="M486" i="19"/>
  <c r="N486" i="19"/>
  <c r="O486" i="19"/>
  <c r="P486" i="19"/>
  <c r="Q486" i="19"/>
  <c r="J487" i="19"/>
  <c r="K487" i="19"/>
  <c r="L487" i="19"/>
  <c r="M487" i="19"/>
  <c r="N487" i="19"/>
  <c r="O487" i="19"/>
  <c r="P487" i="19"/>
  <c r="Q487" i="19"/>
  <c r="J488" i="19"/>
  <c r="K488" i="19"/>
  <c r="L488" i="19"/>
  <c r="M488" i="19"/>
  <c r="N488" i="19"/>
  <c r="O488" i="19"/>
  <c r="P488" i="19"/>
  <c r="Q488" i="19"/>
  <c r="J489" i="19"/>
  <c r="K489" i="19"/>
  <c r="L489" i="19"/>
  <c r="M489" i="19"/>
  <c r="N489" i="19"/>
  <c r="O489" i="19"/>
  <c r="P489" i="19"/>
  <c r="Q489" i="19"/>
  <c r="J490" i="19"/>
  <c r="K490" i="19"/>
  <c r="L490" i="19"/>
  <c r="M490" i="19"/>
  <c r="N490" i="19"/>
  <c r="O490" i="19"/>
  <c r="P490" i="19"/>
  <c r="Q490" i="19"/>
  <c r="J491" i="19"/>
  <c r="K491" i="19"/>
  <c r="L491" i="19"/>
  <c r="M491" i="19"/>
  <c r="N491" i="19"/>
  <c r="O491" i="19"/>
  <c r="P491" i="19"/>
  <c r="Q491" i="19"/>
  <c r="J492" i="19"/>
  <c r="K492" i="19"/>
  <c r="L492" i="19"/>
  <c r="M492" i="19"/>
  <c r="N492" i="19"/>
  <c r="O492" i="19"/>
  <c r="P492" i="19"/>
  <c r="Q492" i="19"/>
  <c r="J493" i="19"/>
  <c r="K493" i="19"/>
  <c r="L493" i="19"/>
  <c r="M493" i="19"/>
  <c r="N493" i="19"/>
  <c r="O493" i="19"/>
  <c r="P493" i="19"/>
  <c r="Q493" i="19"/>
  <c r="J494" i="19"/>
  <c r="K494" i="19"/>
  <c r="L494" i="19"/>
  <c r="M494" i="19"/>
  <c r="N494" i="19"/>
  <c r="O494" i="19"/>
  <c r="P494" i="19"/>
  <c r="Q494" i="19"/>
  <c r="J495" i="19"/>
  <c r="K495" i="19"/>
  <c r="L495" i="19"/>
  <c r="M495" i="19"/>
  <c r="N495" i="19"/>
  <c r="O495" i="19"/>
  <c r="P495" i="19"/>
  <c r="Q495" i="19"/>
  <c r="J496" i="19"/>
  <c r="K496" i="19"/>
  <c r="L496" i="19"/>
  <c r="M496" i="19"/>
  <c r="N496" i="19"/>
  <c r="O496" i="19"/>
  <c r="P496" i="19"/>
  <c r="Q496" i="19"/>
  <c r="J497" i="19"/>
  <c r="K497" i="19"/>
  <c r="L497" i="19"/>
  <c r="M497" i="19"/>
  <c r="N497" i="19"/>
  <c r="O497" i="19"/>
  <c r="P497" i="19"/>
  <c r="Q497" i="19"/>
  <c r="J498" i="19"/>
  <c r="K498" i="19"/>
  <c r="L498" i="19"/>
  <c r="M498" i="19"/>
  <c r="N498" i="19"/>
  <c r="O498" i="19"/>
  <c r="P498" i="19"/>
  <c r="Q498" i="19"/>
  <c r="J499" i="19"/>
  <c r="K499" i="19"/>
  <c r="L499" i="19"/>
  <c r="M499" i="19"/>
  <c r="N499" i="19"/>
  <c r="O499" i="19"/>
  <c r="P499" i="19"/>
  <c r="Q499" i="19"/>
  <c r="J500" i="19"/>
  <c r="K500" i="19"/>
  <c r="L500" i="19"/>
  <c r="M500" i="19"/>
  <c r="N500" i="19"/>
  <c r="O500" i="19"/>
  <c r="P500" i="19"/>
  <c r="Q500" i="19"/>
  <c r="J501" i="19"/>
  <c r="K501" i="19"/>
  <c r="L501" i="19"/>
  <c r="M501" i="19"/>
  <c r="N501" i="19"/>
  <c r="O501" i="19"/>
  <c r="P501" i="19"/>
  <c r="Q501" i="19"/>
  <c r="J502" i="19"/>
  <c r="K502" i="19"/>
  <c r="L502" i="19"/>
  <c r="M502" i="19"/>
  <c r="N502" i="19"/>
  <c r="O502" i="19"/>
  <c r="P502" i="19"/>
  <c r="Q502" i="19"/>
  <c r="J503" i="19"/>
  <c r="K503" i="19"/>
  <c r="L503" i="19"/>
  <c r="M503" i="19"/>
  <c r="N503" i="19"/>
  <c r="O503" i="19"/>
  <c r="P503" i="19"/>
  <c r="Q503" i="19"/>
  <c r="J504" i="19"/>
  <c r="K504" i="19"/>
  <c r="L504" i="19"/>
  <c r="M504" i="19"/>
  <c r="N504" i="19"/>
  <c r="O504" i="19"/>
  <c r="P504" i="19"/>
  <c r="Q504" i="19"/>
  <c r="J505" i="19"/>
  <c r="K505" i="19"/>
  <c r="L505" i="19"/>
  <c r="M505" i="19"/>
  <c r="N505" i="19"/>
  <c r="O505" i="19"/>
  <c r="P505" i="19"/>
  <c r="Q505" i="19"/>
  <c r="J506" i="19"/>
  <c r="K506" i="19"/>
  <c r="L506" i="19"/>
  <c r="M506" i="19"/>
  <c r="N506" i="19"/>
  <c r="O506" i="19"/>
  <c r="P506" i="19"/>
  <c r="Q506" i="19"/>
  <c r="J507" i="19"/>
  <c r="K507" i="19"/>
  <c r="L507" i="19"/>
  <c r="M507" i="19"/>
  <c r="N507" i="19"/>
  <c r="O507" i="19"/>
  <c r="P507" i="19"/>
  <c r="Q507" i="19"/>
  <c r="J508" i="19"/>
  <c r="K508" i="19"/>
  <c r="L508" i="19"/>
  <c r="M508" i="19"/>
  <c r="N508" i="19"/>
  <c r="O508" i="19"/>
  <c r="P508" i="19"/>
  <c r="Q508" i="19"/>
  <c r="J509" i="19"/>
  <c r="K509" i="19"/>
  <c r="L509" i="19"/>
  <c r="M509" i="19"/>
  <c r="N509" i="19"/>
  <c r="O509" i="19"/>
  <c r="P509" i="19"/>
  <c r="Q509" i="19"/>
  <c r="J510" i="19"/>
  <c r="K510" i="19"/>
  <c r="L510" i="19"/>
  <c r="M510" i="19"/>
  <c r="N510" i="19"/>
  <c r="O510" i="19"/>
  <c r="P510" i="19"/>
  <c r="Q510" i="19"/>
  <c r="J511" i="19"/>
  <c r="K511" i="19"/>
  <c r="L511" i="19"/>
  <c r="M511" i="19"/>
  <c r="N511" i="19"/>
  <c r="O511" i="19"/>
  <c r="P511" i="19"/>
  <c r="Q511" i="19"/>
  <c r="J512" i="19"/>
  <c r="K512" i="19"/>
  <c r="L512" i="19"/>
  <c r="M512" i="19"/>
  <c r="N512" i="19"/>
  <c r="O512" i="19"/>
  <c r="P512" i="19"/>
  <c r="Q512" i="19"/>
  <c r="J513" i="19"/>
  <c r="K513" i="19"/>
  <c r="L513" i="19"/>
  <c r="M513" i="19"/>
  <c r="N513" i="19"/>
  <c r="O513" i="19"/>
  <c r="P513" i="19"/>
  <c r="Q513" i="19"/>
  <c r="J514" i="19"/>
  <c r="K514" i="19"/>
  <c r="L514" i="19"/>
  <c r="M514" i="19"/>
  <c r="N514" i="19"/>
  <c r="O514" i="19"/>
  <c r="P514" i="19"/>
  <c r="Q514" i="19"/>
  <c r="J515" i="19"/>
  <c r="K515" i="19"/>
  <c r="L515" i="19"/>
  <c r="M515" i="19"/>
  <c r="N515" i="19"/>
  <c r="O515" i="19"/>
  <c r="P515" i="19"/>
  <c r="Q515" i="19"/>
  <c r="J516" i="19"/>
  <c r="K516" i="19"/>
  <c r="L516" i="19"/>
  <c r="M516" i="19"/>
  <c r="N516" i="19"/>
  <c r="O516" i="19"/>
  <c r="P516" i="19"/>
  <c r="Q516" i="19"/>
  <c r="J517" i="19"/>
  <c r="K517" i="19"/>
  <c r="L517" i="19"/>
  <c r="M517" i="19"/>
  <c r="N517" i="19"/>
  <c r="O517" i="19"/>
  <c r="P517" i="19"/>
  <c r="Q517" i="19"/>
  <c r="J518" i="19"/>
  <c r="K518" i="19"/>
  <c r="L518" i="19"/>
  <c r="M518" i="19"/>
  <c r="N518" i="19"/>
  <c r="O518" i="19"/>
  <c r="P518" i="19"/>
  <c r="Q518" i="19"/>
  <c r="J519" i="19"/>
  <c r="K519" i="19"/>
  <c r="L519" i="19"/>
  <c r="M519" i="19"/>
  <c r="N519" i="19"/>
  <c r="O519" i="19"/>
  <c r="P519" i="19"/>
  <c r="Q519" i="19"/>
  <c r="J520" i="19"/>
  <c r="K520" i="19"/>
  <c r="L520" i="19"/>
  <c r="M520" i="19"/>
  <c r="N520" i="19"/>
  <c r="O520" i="19"/>
  <c r="P520" i="19"/>
  <c r="Q520" i="19"/>
  <c r="J521" i="19"/>
  <c r="K521" i="19"/>
  <c r="L521" i="19"/>
  <c r="M521" i="19"/>
  <c r="N521" i="19"/>
  <c r="O521" i="19"/>
  <c r="P521" i="19"/>
  <c r="Q521" i="19"/>
  <c r="J522" i="19"/>
  <c r="K522" i="19"/>
  <c r="L522" i="19"/>
  <c r="M522" i="19"/>
  <c r="N522" i="19"/>
  <c r="O522" i="19"/>
  <c r="P522" i="19"/>
  <c r="Q522" i="19"/>
  <c r="J523" i="19"/>
  <c r="K523" i="19"/>
  <c r="L523" i="19"/>
  <c r="M523" i="19"/>
  <c r="N523" i="19"/>
  <c r="O523" i="19"/>
  <c r="P523" i="19"/>
  <c r="Q523" i="19"/>
  <c r="J524" i="19"/>
  <c r="K524" i="19"/>
  <c r="L524" i="19"/>
  <c r="M524" i="19"/>
  <c r="N524" i="19"/>
  <c r="O524" i="19"/>
  <c r="P524" i="19"/>
  <c r="Q524" i="19"/>
  <c r="J525" i="19"/>
  <c r="K525" i="19"/>
  <c r="L525" i="19"/>
  <c r="M525" i="19"/>
  <c r="N525" i="19"/>
  <c r="O525" i="19"/>
  <c r="P525" i="19"/>
  <c r="Q525" i="19"/>
  <c r="J526" i="19"/>
  <c r="K526" i="19"/>
  <c r="L526" i="19"/>
  <c r="M526" i="19"/>
  <c r="N526" i="19"/>
  <c r="O526" i="19"/>
  <c r="P526" i="19"/>
  <c r="Q526" i="19"/>
  <c r="J527" i="19"/>
  <c r="K527" i="19"/>
  <c r="L527" i="19"/>
  <c r="M527" i="19"/>
  <c r="N527" i="19"/>
  <c r="O527" i="19"/>
  <c r="P527" i="19"/>
  <c r="Q527" i="19"/>
  <c r="J528" i="19"/>
  <c r="K528" i="19"/>
  <c r="L528" i="19"/>
  <c r="M528" i="19"/>
  <c r="N528" i="19"/>
  <c r="O528" i="19"/>
  <c r="P528" i="19"/>
  <c r="Q528" i="19"/>
  <c r="J529" i="19"/>
  <c r="K529" i="19"/>
  <c r="L529" i="19"/>
  <c r="M529" i="19"/>
  <c r="N529" i="19"/>
  <c r="O529" i="19"/>
  <c r="P529" i="19"/>
  <c r="Q529" i="19"/>
  <c r="J530" i="19"/>
  <c r="K530" i="19"/>
  <c r="L530" i="19"/>
  <c r="M530" i="19"/>
  <c r="N530" i="19"/>
  <c r="O530" i="19"/>
  <c r="P530" i="19"/>
  <c r="Q530" i="19"/>
  <c r="J531" i="19"/>
  <c r="K531" i="19"/>
  <c r="L531" i="19"/>
  <c r="M531" i="19"/>
  <c r="N531" i="19"/>
  <c r="O531" i="19"/>
  <c r="P531" i="19"/>
  <c r="Q531" i="19"/>
  <c r="J532" i="19"/>
  <c r="K532" i="19"/>
  <c r="L532" i="19"/>
  <c r="M532" i="19"/>
  <c r="N532" i="19"/>
  <c r="O532" i="19"/>
  <c r="P532" i="19"/>
  <c r="Q532" i="19"/>
  <c r="J533" i="19"/>
  <c r="K533" i="19"/>
  <c r="L533" i="19"/>
  <c r="M533" i="19"/>
  <c r="N533" i="19"/>
  <c r="O533" i="19"/>
  <c r="P533" i="19"/>
  <c r="Q533" i="19"/>
  <c r="J534" i="19"/>
  <c r="K534" i="19"/>
  <c r="L534" i="19"/>
  <c r="M534" i="19"/>
  <c r="N534" i="19"/>
  <c r="O534" i="19"/>
  <c r="P534" i="19"/>
  <c r="Q534" i="19"/>
  <c r="J535" i="19"/>
  <c r="K535" i="19"/>
  <c r="L535" i="19"/>
  <c r="M535" i="19"/>
  <c r="N535" i="19"/>
  <c r="O535" i="19"/>
  <c r="P535" i="19"/>
  <c r="Q535" i="19"/>
  <c r="J536" i="19"/>
  <c r="K536" i="19"/>
  <c r="L536" i="19"/>
  <c r="M536" i="19"/>
  <c r="N536" i="19"/>
  <c r="O536" i="19"/>
  <c r="P536" i="19"/>
  <c r="Q536" i="19"/>
  <c r="J537" i="19"/>
  <c r="K537" i="19"/>
  <c r="L537" i="19"/>
  <c r="M537" i="19"/>
  <c r="N537" i="19"/>
  <c r="O537" i="19"/>
  <c r="P537" i="19"/>
  <c r="Q537" i="19"/>
  <c r="J538" i="19"/>
  <c r="K538" i="19"/>
  <c r="L538" i="19"/>
  <c r="M538" i="19"/>
  <c r="N538" i="19"/>
  <c r="O538" i="19"/>
  <c r="P538" i="19"/>
  <c r="Q538" i="19"/>
  <c r="J539" i="19"/>
  <c r="K539" i="19"/>
  <c r="L539" i="19"/>
  <c r="M539" i="19"/>
  <c r="N539" i="19"/>
  <c r="O539" i="19"/>
  <c r="P539" i="19"/>
  <c r="Q539" i="19"/>
  <c r="J540" i="19"/>
  <c r="K540" i="19"/>
  <c r="L540" i="19"/>
  <c r="M540" i="19"/>
  <c r="N540" i="19"/>
  <c r="O540" i="19"/>
  <c r="P540" i="19"/>
  <c r="Q540" i="19"/>
  <c r="J541" i="19"/>
  <c r="K541" i="19"/>
  <c r="L541" i="19"/>
  <c r="M541" i="19"/>
  <c r="N541" i="19"/>
  <c r="O541" i="19"/>
  <c r="P541" i="19"/>
  <c r="Q541" i="19"/>
  <c r="J542" i="19"/>
  <c r="K542" i="19"/>
  <c r="L542" i="19"/>
  <c r="M542" i="19"/>
  <c r="N542" i="19"/>
  <c r="O542" i="19"/>
  <c r="P542" i="19"/>
  <c r="Q542" i="19"/>
  <c r="J543" i="19"/>
  <c r="K543" i="19"/>
  <c r="L543" i="19"/>
  <c r="M543" i="19"/>
  <c r="N543" i="19"/>
  <c r="O543" i="19"/>
  <c r="P543" i="19"/>
  <c r="Q543" i="19"/>
  <c r="J544" i="19"/>
  <c r="K544" i="19"/>
  <c r="L544" i="19"/>
  <c r="M544" i="19"/>
  <c r="N544" i="19"/>
  <c r="O544" i="19"/>
  <c r="P544" i="19"/>
  <c r="Q544" i="19"/>
  <c r="J545" i="19"/>
  <c r="K545" i="19"/>
  <c r="L545" i="19"/>
  <c r="M545" i="19"/>
  <c r="N545" i="19"/>
  <c r="O545" i="19"/>
  <c r="P545" i="19"/>
  <c r="Q545" i="19"/>
  <c r="J546" i="19"/>
  <c r="K546" i="19"/>
  <c r="L546" i="19"/>
  <c r="M546" i="19"/>
  <c r="N546" i="19"/>
  <c r="O546" i="19"/>
  <c r="P546" i="19"/>
  <c r="Q546" i="19"/>
  <c r="J547" i="19"/>
  <c r="K547" i="19"/>
  <c r="L547" i="19"/>
  <c r="M547" i="19"/>
  <c r="N547" i="19"/>
  <c r="O547" i="19"/>
  <c r="P547" i="19"/>
  <c r="Q547" i="19"/>
  <c r="J548" i="19"/>
  <c r="K548" i="19"/>
  <c r="L548" i="19"/>
  <c r="M548" i="19"/>
  <c r="N548" i="19"/>
  <c r="O548" i="19"/>
  <c r="P548" i="19"/>
  <c r="Q548" i="19"/>
  <c r="J549" i="19"/>
  <c r="K549" i="19"/>
  <c r="L549" i="19"/>
  <c r="M549" i="19"/>
  <c r="N549" i="19"/>
  <c r="O549" i="19"/>
  <c r="P549" i="19"/>
  <c r="Q549" i="19"/>
  <c r="J550" i="19"/>
  <c r="K550" i="19"/>
  <c r="L550" i="19"/>
  <c r="M550" i="19"/>
  <c r="N550" i="19"/>
  <c r="O550" i="19"/>
  <c r="P550" i="19"/>
  <c r="Q550" i="19"/>
  <c r="J551" i="19"/>
  <c r="K551" i="19"/>
  <c r="L551" i="19"/>
  <c r="M551" i="19"/>
  <c r="N551" i="19"/>
  <c r="O551" i="19"/>
  <c r="P551" i="19"/>
  <c r="Q551" i="19"/>
  <c r="J552" i="19"/>
  <c r="K552" i="19"/>
  <c r="L552" i="19"/>
  <c r="M552" i="19"/>
  <c r="N552" i="19"/>
  <c r="O552" i="19"/>
  <c r="P552" i="19"/>
  <c r="Q552" i="19"/>
  <c r="J553" i="19"/>
  <c r="K553" i="19"/>
  <c r="L553" i="19"/>
  <c r="M553" i="19"/>
  <c r="N553" i="19"/>
  <c r="O553" i="19"/>
  <c r="P553" i="19"/>
  <c r="Q553" i="19"/>
  <c r="J554" i="19"/>
  <c r="K554" i="19"/>
  <c r="L554" i="19"/>
  <c r="M554" i="19"/>
  <c r="N554" i="19"/>
  <c r="O554" i="19"/>
  <c r="P554" i="19"/>
  <c r="Q554" i="19"/>
  <c r="J555" i="19"/>
  <c r="K555" i="19"/>
  <c r="L555" i="19"/>
  <c r="M555" i="19"/>
  <c r="N555" i="19"/>
  <c r="O555" i="19"/>
  <c r="P555" i="19"/>
  <c r="Q555" i="19"/>
  <c r="J556" i="19"/>
  <c r="K556" i="19"/>
  <c r="L556" i="19"/>
  <c r="M556" i="19"/>
  <c r="N556" i="19"/>
  <c r="O556" i="19"/>
  <c r="P556" i="19"/>
  <c r="Q556" i="19"/>
  <c r="J557" i="19"/>
  <c r="K557" i="19"/>
  <c r="L557" i="19"/>
  <c r="M557" i="19"/>
  <c r="N557" i="19"/>
  <c r="O557" i="19"/>
  <c r="P557" i="19"/>
  <c r="Q557" i="19"/>
  <c r="J558" i="19"/>
  <c r="K558" i="19"/>
  <c r="L558" i="19"/>
  <c r="M558" i="19"/>
  <c r="N558" i="19"/>
  <c r="O558" i="19"/>
  <c r="P558" i="19"/>
  <c r="Q558" i="19"/>
  <c r="J559" i="19"/>
  <c r="K559" i="19"/>
  <c r="L559" i="19"/>
  <c r="M559" i="19"/>
  <c r="N559" i="19"/>
  <c r="O559" i="19"/>
  <c r="P559" i="19"/>
  <c r="Q559" i="19"/>
  <c r="J560" i="19"/>
  <c r="K560" i="19"/>
  <c r="L560" i="19"/>
  <c r="M560" i="19"/>
  <c r="N560" i="19"/>
  <c r="O560" i="19"/>
  <c r="P560" i="19"/>
  <c r="Q560" i="19"/>
  <c r="J561" i="19"/>
  <c r="K561" i="19"/>
  <c r="L561" i="19"/>
  <c r="M561" i="19"/>
  <c r="N561" i="19"/>
  <c r="O561" i="19"/>
  <c r="P561" i="19"/>
  <c r="Q561" i="19"/>
  <c r="J562" i="19"/>
  <c r="K562" i="19"/>
  <c r="L562" i="19"/>
  <c r="M562" i="19"/>
  <c r="N562" i="19"/>
  <c r="O562" i="19"/>
  <c r="P562" i="19"/>
  <c r="Q562" i="19"/>
  <c r="J563" i="19"/>
  <c r="K563" i="19"/>
  <c r="L563" i="19"/>
  <c r="M563" i="19"/>
  <c r="N563" i="19"/>
  <c r="O563" i="19"/>
  <c r="P563" i="19"/>
  <c r="Q563" i="19"/>
  <c r="J564" i="19"/>
  <c r="K564" i="19"/>
  <c r="L564" i="19"/>
  <c r="M564" i="19"/>
  <c r="N564" i="19"/>
  <c r="O564" i="19"/>
  <c r="P564" i="19"/>
  <c r="Q564" i="19"/>
  <c r="J565" i="19"/>
  <c r="K565" i="19"/>
  <c r="L565" i="19"/>
  <c r="M565" i="19"/>
  <c r="N565" i="19"/>
  <c r="O565" i="19"/>
  <c r="P565" i="19"/>
  <c r="Q565" i="19"/>
  <c r="J566" i="19"/>
  <c r="K566" i="19"/>
  <c r="L566" i="19"/>
  <c r="M566" i="19"/>
  <c r="N566" i="19"/>
  <c r="O566" i="19"/>
  <c r="P566" i="19"/>
  <c r="Q566" i="19"/>
  <c r="J567" i="19"/>
  <c r="K567" i="19"/>
  <c r="L567" i="19"/>
  <c r="M567" i="19"/>
  <c r="N567" i="19"/>
  <c r="O567" i="19"/>
  <c r="P567" i="19"/>
  <c r="Q567" i="19"/>
  <c r="J568" i="19"/>
  <c r="K568" i="19"/>
  <c r="L568" i="19"/>
  <c r="M568" i="19"/>
  <c r="N568" i="19"/>
  <c r="O568" i="19"/>
  <c r="P568" i="19"/>
  <c r="Q568" i="19"/>
  <c r="J569" i="19"/>
  <c r="K569" i="19"/>
  <c r="L569" i="19"/>
  <c r="M569" i="19"/>
  <c r="N569" i="19"/>
  <c r="O569" i="19"/>
  <c r="P569" i="19"/>
  <c r="Q569" i="19"/>
  <c r="J570" i="19"/>
  <c r="K570" i="19"/>
  <c r="L570" i="19"/>
  <c r="M570" i="19"/>
  <c r="N570" i="19"/>
  <c r="O570" i="19"/>
  <c r="P570" i="19"/>
  <c r="Q570" i="19"/>
  <c r="J571" i="19"/>
  <c r="K571" i="19"/>
  <c r="L571" i="19"/>
  <c r="M571" i="19"/>
  <c r="N571" i="19"/>
  <c r="O571" i="19"/>
  <c r="P571" i="19"/>
  <c r="Q571" i="19"/>
  <c r="J572" i="19"/>
  <c r="K572" i="19"/>
  <c r="L572" i="19"/>
  <c r="M572" i="19"/>
  <c r="N572" i="19"/>
  <c r="O572" i="19"/>
  <c r="P572" i="19"/>
  <c r="Q572" i="19"/>
  <c r="J573" i="19"/>
  <c r="K573" i="19"/>
  <c r="L573" i="19"/>
  <c r="M573" i="19"/>
  <c r="N573" i="19"/>
  <c r="O573" i="19"/>
  <c r="P573" i="19"/>
  <c r="Q573" i="19"/>
  <c r="J574" i="19"/>
  <c r="K574" i="19"/>
  <c r="L574" i="19"/>
  <c r="M574" i="19"/>
  <c r="N574" i="19"/>
  <c r="O574" i="19"/>
  <c r="P574" i="19"/>
  <c r="Q574" i="19"/>
  <c r="J575" i="19"/>
  <c r="K575" i="19"/>
  <c r="L575" i="19"/>
  <c r="M575" i="19"/>
  <c r="N575" i="19"/>
  <c r="O575" i="19"/>
  <c r="P575" i="19"/>
  <c r="Q575" i="19"/>
  <c r="J576" i="19"/>
  <c r="K576" i="19"/>
  <c r="L576" i="19"/>
  <c r="M576" i="19"/>
  <c r="N576" i="19"/>
  <c r="O576" i="19"/>
  <c r="P576" i="19"/>
  <c r="Q576" i="19"/>
  <c r="J577" i="19"/>
  <c r="K577" i="19"/>
  <c r="L577" i="19"/>
  <c r="M577" i="19"/>
  <c r="N577" i="19"/>
  <c r="O577" i="19"/>
  <c r="P577" i="19"/>
  <c r="Q577" i="19"/>
  <c r="J578" i="19"/>
  <c r="K578" i="19"/>
  <c r="L578" i="19"/>
  <c r="M578" i="19"/>
  <c r="N578" i="19"/>
  <c r="O578" i="19"/>
  <c r="P578" i="19"/>
  <c r="Q578" i="19"/>
  <c r="J579" i="19"/>
  <c r="K579" i="19"/>
  <c r="L579" i="19"/>
  <c r="M579" i="19"/>
  <c r="N579" i="19"/>
  <c r="O579" i="19"/>
  <c r="P579" i="19"/>
  <c r="Q579" i="19"/>
  <c r="J580" i="19"/>
  <c r="K580" i="19"/>
  <c r="L580" i="19"/>
  <c r="M580" i="19"/>
  <c r="N580" i="19"/>
  <c r="O580" i="19"/>
  <c r="P580" i="19"/>
  <c r="Q580" i="19"/>
  <c r="J581" i="19"/>
  <c r="K581" i="19"/>
  <c r="L581" i="19"/>
  <c r="M581" i="19"/>
  <c r="N581" i="19"/>
  <c r="O581" i="19"/>
  <c r="P581" i="19"/>
  <c r="Q581" i="19"/>
  <c r="J582" i="19"/>
  <c r="K582" i="19"/>
  <c r="L582" i="19"/>
  <c r="M582" i="19"/>
  <c r="N582" i="19"/>
  <c r="O582" i="19"/>
  <c r="P582" i="19"/>
  <c r="Q582" i="19"/>
  <c r="J583" i="19"/>
  <c r="K583" i="19"/>
  <c r="L583" i="19"/>
  <c r="M583" i="19"/>
  <c r="N583" i="19"/>
  <c r="O583" i="19"/>
  <c r="P583" i="19"/>
  <c r="Q583" i="19"/>
  <c r="J584" i="19"/>
  <c r="K584" i="19"/>
  <c r="L584" i="19"/>
  <c r="M584" i="19"/>
  <c r="N584" i="19"/>
  <c r="O584" i="19"/>
  <c r="P584" i="19"/>
  <c r="Q584" i="19"/>
  <c r="J585" i="19"/>
  <c r="K585" i="19"/>
  <c r="L585" i="19"/>
  <c r="M585" i="19"/>
  <c r="N585" i="19"/>
  <c r="O585" i="19"/>
  <c r="P585" i="19"/>
  <c r="Q585" i="19"/>
  <c r="J586" i="19"/>
  <c r="K586" i="19"/>
  <c r="L586" i="19"/>
  <c r="M586" i="19"/>
  <c r="N586" i="19"/>
  <c r="O586" i="19"/>
  <c r="P586" i="19"/>
  <c r="Q586" i="19"/>
  <c r="J587" i="19"/>
  <c r="K587" i="19"/>
  <c r="L587" i="19"/>
  <c r="M587" i="19"/>
  <c r="N587" i="19"/>
  <c r="O587" i="19"/>
  <c r="P587" i="19"/>
  <c r="Q587" i="19"/>
  <c r="J588" i="19"/>
  <c r="K588" i="19"/>
  <c r="L588" i="19"/>
  <c r="M588" i="19"/>
  <c r="N588" i="19"/>
  <c r="O588" i="19"/>
  <c r="P588" i="19"/>
  <c r="Q588" i="19"/>
  <c r="J589" i="19"/>
  <c r="K589" i="19"/>
  <c r="L589" i="19"/>
  <c r="M589" i="19"/>
  <c r="N589" i="19"/>
  <c r="O589" i="19"/>
  <c r="P589" i="19"/>
  <c r="Q589" i="19"/>
  <c r="J590" i="19"/>
  <c r="K590" i="19"/>
  <c r="L590" i="19"/>
  <c r="M590" i="19"/>
  <c r="N590" i="19"/>
  <c r="O590" i="19"/>
  <c r="P590" i="19"/>
  <c r="Q590" i="19"/>
  <c r="J591" i="19"/>
  <c r="K591" i="19"/>
  <c r="L591" i="19"/>
  <c r="M591" i="19"/>
  <c r="N591" i="19"/>
  <c r="O591" i="19"/>
  <c r="P591" i="19"/>
  <c r="Q591" i="19"/>
  <c r="J592" i="19"/>
  <c r="K592" i="19"/>
  <c r="L592" i="19"/>
  <c r="M592" i="19"/>
  <c r="N592" i="19"/>
  <c r="O592" i="19"/>
  <c r="P592" i="19"/>
  <c r="Q592" i="19"/>
  <c r="J593" i="19"/>
  <c r="K593" i="19"/>
  <c r="L593" i="19"/>
  <c r="M593" i="19"/>
  <c r="N593" i="19"/>
  <c r="O593" i="19"/>
  <c r="P593" i="19"/>
  <c r="Q593" i="19"/>
  <c r="J594" i="19"/>
  <c r="K594" i="19"/>
  <c r="L594" i="19"/>
  <c r="M594" i="19"/>
  <c r="N594" i="19"/>
  <c r="O594" i="19"/>
  <c r="P594" i="19"/>
  <c r="Q594" i="19"/>
  <c r="J595" i="19"/>
  <c r="K595" i="19"/>
  <c r="L595" i="19"/>
  <c r="M595" i="19"/>
  <c r="N595" i="19"/>
  <c r="O595" i="19"/>
  <c r="P595" i="19"/>
  <c r="Q595" i="19"/>
  <c r="J596" i="19"/>
  <c r="K596" i="19"/>
  <c r="L596" i="19"/>
  <c r="M596" i="19"/>
  <c r="N596" i="19"/>
  <c r="O596" i="19"/>
  <c r="P596" i="19"/>
  <c r="Q596" i="19"/>
  <c r="J597" i="19"/>
  <c r="K597" i="19"/>
  <c r="L597" i="19"/>
  <c r="M597" i="19"/>
  <c r="N597" i="19"/>
  <c r="O597" i="19"/>
  <c r="P597" i="19"/>
  <c r="Q597" i="19"/>
  <c r="J598" i="19"/>
  <c r="K598" i="19"/>
  <c r="L598" i="19"/>
  <c r="M598" i="19"/>
  <c r="N598" i="19"/>
  <c r="O598" i="19"/>
  <c r="P598" i="19"/>
  <c r="Q598" i="19"/>
  <c r="J599" i="19"/>
  <c r="K599" i="19"/>
  <c r="L599" i="19"/>
  <c r="M599" i="19"/>
  <c r="N599" i="19"/>
  <c r="O599" i="19"/>
  <c r="P599" i="19"/>
  <c r="Q599" i="19"/>
  <c r="J600" i="19"/>
  <c r="K600" i="19"/>
  <c r="L600" i="19"/>
  <c r="M600" i="19"/>
  <c r="N600" i="19"/>
  <c r="O600" i="19"/>
  <c r="P600" i="19"/>
  <c r="Q600" i="19"/>
  <c r="J601" i="19"/>
  <c r="K601" i="19"/>
  <c r="L601" i="19"/>
  <c r="M601" i="19"/>
  <c r="N601" i="19"/>
  <c r="O601" i="19"/>
  <c r="P601" i="19"/>
  <c r="Q601" i="19"/>
  <c r="J602" i="19"/>
  <c r="K602" i="19"/>
  <c r="L602" i="19"/>
  <c r="M602" i="19"/>
  <c r="N602" i="19"/>
  <c r="O602" i="19"/>
  <c r="P602" i="19"/>
  <c r="Q602" i="19"/>
  <c r="J603" i="19"/>
  <c r="K603" i="19"/>
  <c r="L603" i="19"/>
  <c r="M603" i="19"/>
  <c r="N603" i="19"/>
  <c r="O603" i="19"/>
  <c r="P603" i="19"/>
  <c r="Q603" i="19"/>
  <c r="J604" i="19"/>
  <c r="K604" i="19"/>
  <c r="L604" i="19"/>
  <c r="M604" i="19"/>
  <c r="N604" i="19"/>
  <c r="O604" i="19"/>
  <c r="P604" i="19"/>
  <c r="Q604" i="19"/>
  <c r="J605" i="19"/>
  <c r="K605" i="19"/>
  <c r="L605" i="19"/>
  <c r="M605" i="19"/>
  <c r="N605" i="19"/>
  <c r="O605" i="19"/>
  <c r="P605" i="19"/>
  <c r="Q605" i="19"/>
  <c r="J606" i="19"/>
  <c r="K606" i="19"/>
  <c r="L606" i="19"/>
  <c r="M606" i="19"/>
  <c r="N606" i="19"/>
  <c r="O606" i="19"/>
  <c r="P606" i="19"/>
  <c r="Q606" i="19"/>
  <c r="J607" i="19"/>
  <c r="K607" i="19"/>
  <c r="L607" i="19"/>
  <c r="M607" i="19"/>
  <c r="N607" i="19"/>
  <c r="O607" i="19"/>
  <c r="P607" i="19"/>
  <c r="Q607" i="19"/>
  <c r="J608" i="19"/>
  <c r="K608" i="19"/>
  <c r="L608" i="19"/>
  <c r="M608" i="19"/>
  <c r="N608" i="19"/>
  <c r="O608" i="19"/>
  <c r="P608" i="19"/>
  <c r="Q608" i="19"/>
  <c r="Q6" i="19"/>
  <c r="P6" i="19"/>
  <c r="O6" i="19"/>
  <c r="N6" i="19"/>
  <c r="M6" i="19"/>
  <c r="L6" i="19"/>
  <c r="K6" i="19"/>
  <c r="J6" i="19"/>
  <c r="O22" i="23"/>
  <c r="N7" i="23"/>
  <c r="O7" i="23"/>
  <c r="P7" i="23"/>
  <c r="Q7" i="23"/>
  <c r="N8" i="23"/>
  <c r="O8" i="23"/>
  <c r="P8" i="23"/>
  <c r="Q8" i="23"/>
  <c r="N9" i="23"/>
  <c r="O9" i="23"/>
  <c r="P9" i="23"/>
  <c r="Q9" i="23"/>
  <c r="N10" i="23"/>
  <c r="O10" i="23"/>
  <c r="P10" i="23"/>
  <c r="Q10" i="23"/>
  <c r="N11" i="23"/>
  <c r="O11" i="23"/>
  <c r="P11" i="23"/>
  <c r="Q11" i="23"/>
  <c r="N12" i="23"/>
  <c r="O12" i="23"/>
  <c r="P12" i="23"/>
  <c r="Q12" i="23"/>
  <c r="N13" i="23"/>
  <c r="O13" i="23"/>
  <c r="P13" i="23"/>
  <c r="Q13" i="23"/>
  <c r="N14" i="23"/>
  <c r="O14" i="23"/>
  <c r="P14" i="23"/>
  <c r="Q14" i="23"/>
  <c r="N15" i="23"/>
  <c r="O15" i="23"/>
  <c r="P15" i="23"/>
  <c r="Q15" i="23"/>
  <c r="N16" i="23"/>
  <c r="O16" i="23"/>
  <c r="P16" i="23"/>
  <c r="Q16" i="23"/>
  <c r="N17" i="23"/>
  <c r="O17" i="23"/>
  <c r="P17" i="23"/>
  <c r="Q17" i="23"/>
  <c r="N18" i="23"/>
  <c r="O18" i="23"/>
  <c r="P18" i="23"/>
  <c r="Q18" i="23"/>
  <c r="N19" i="23"/>
  <c r="O19" i="23"/>
  <c r="P19" i="23"/>
  <c r="Q19" i="23"/>
  <c r="Q6" i="23"/>
  <c r="Q22" i="23" s="1"/>
  <c r="P6" i="23"/>
  <c r="P22" i="23" s="1"/>
  <c r="O6" i="23"/>
  <c r="J6" i="23"/>
  <c r="N6" i="23"/>
  <c r="N22" i="23" s="1"/>
  <c r="M7" i="23"/>
  <c r="M8" i="23"/>
  <c r="M9" i="23"/>
  <c r="M10" i="23"/>
  <c r="M11" i="23"/>
  <c r="M12" i="23"/>
  <c r="M13" i="23"/>
  <c r="M14" i="23"/>
  <c r="M15" i="23"/>
  <c r="M16" i="23"/>
  <c r="M17" i="23"/>
  <c r="M18" i="23"/>
  <c r="M19" i="23"/>
  <c r="M6" i="23"/>
  <c r="L7" i="23"/>
  <c r="L8" i="23"/>
  <c r="L9" i="23"/>
  <c r="L10" i="23"/>
  <c r="L11" i="23"/>
  <c r="L12" i="23"/>
  <c r="L13" i="23"/>
  <c r="L14" i="23"/>
  <c r="L15" i="23"/>
  <c r="L16" i="23"/>
  <c r="L17" i="23"/>
  <c r="L18" i="23"/>
  <c r="L19" i="23"/>
  <c r="L6" i="23"/>
  <c r="K7" i="23"/>
  <c r="K8" i="23"/>
  <c r="K9" i="23"/>
  <c r="K10" i="23"/>
  <c r="K11" i="23"/>
  <c r="K12" i="23"/>
  <c r="K13" i="23"/>
  <c r="K14" i="23"/>
  <c r="K15" i="23"/>
  <c r="K16" i="23"/>
  <c r="K17" i="23"/>
  <c r="K18" i="23"/>
  <c r="K19" i="23"/>
  <c r="K6" i="23"/>
  <c r="J7" i="23"/>
  <c r="J8" i="23"/>
  <c r="J9" i="23"/>
  <c r="J10" i="23"/>
  <c r="J11" i="23"/>
  <c r="J12" i="23"/>
  <c r="J13" i="23"/>
  <c r="J14" i="23"/>
  <c r="J15" i="23"/>
  <c r="J16" i="23"/>
  <c r="J17" i="23"/>
  <c r="J18" i="23"/>
  <c r="J19" i="23"/>
  <c r="F22" i="23"/>
  <c r="F21" i="23"/>
  <c r="K13" i="22" l="1"/>
  <c r="N14" i="22"/>
  <c r="Q14" i="22"/>
  <c r="M13" i="22"/>
  <c r="F15" i="22"/>
  <c r="N122" i="21"/>
  <c r="J121" i="21"/>
  <c r="K121" i="21"/>
  <c r="O122" i="21"/>
  <c r="L121" i="21"/>
  <c r="P122" i="21"/>
  <c r="M121" i="21"/>
  <c r="Q122" i="21"/>
  <c r="F123" i="21"/>
  <c r="K21" i="23"/>
  <c r="L21" i="23"/>
  <c r="M21" i="23"/>
  <c r="J21" i="23"/>
</calcChain>
</file>

<file path=xl/comments1.xml><?xml version="1.0" encoding="utf-8"?>
<comments xmlns="http://schemas.openxmlformats.org/spreadsheetml/2006/main">
  <authors>
    <author>作成者</author>
  </authors>
  <commentList>
    <comment ref="F4" authorId="0" shapeId="0">
      <text>
        <r>
          <rPr>
            <b/>
            <sz val="9"/>
            <color indexed="81"/>
            <rFont val="MS P ゴシック"/>
            <family val="3"/>
            <charset val="128"/>
          </rPr>
          <t>　○：必須機能
空欄：必須ではないがあるとよい機能</t>
        </r>
      </text>
    </comment>
  </commentList>
</comments>
</file>

<file path=xl/comments2.xml><?xml version="1.0" encoding="utf-8"?>
<comments xmlns="http://schemas.openxmlformats.org/spreadsheetml/2006/main">
  <authors>
    <author>作成者</author>
  </authors>
  <commentList>
    <comment ref="F4" authorId="0" shapeId="0">
      <text>
        <r>
          <rPr>
            <b/>
            <sz val="9"/>
            <color indexed="81"/>
            <rFont val="MS P ゴシック"/>
            <family val="3"/>
            <charset val="128"/>
          </rPr>
          <t>　○：必須機能
空欄：必須ではないがあるとよい機能</t>
        </r>
      </text>
    </comment>
  </commentList>
</comments>
</file>

<file path=xl/comments3.xml><?xml version="1.0" encoding="utf-8"?>
<comments xmlns="http://schemas.openxmlformats.org/spreadsheetml/2006/main">
  <authors>
    <author>作成者</author>
  </authors>
  <commentList>
    <comment ref="F4" authorId="0" shapeId="0">
      <text>
        <r>
          <rPr>
            <b/>
            <sz val="9"/>
            <color indexed="81"/>
            <rFont val="MS P ゴシック"/>
            <family val="3"/>
            <charset val="128"/>
          </rPr>
          <t>　○：必須機能
空欄：必須ではないがあるとよい機能</t>
        </r>
      </text>
    </comment>
  </commentList>
</comments>
</file>

<file path=xl/comments4.xml><?xml version="1.0" encoding="utf-8"?>
<comments xmlns="http://schemas.openxmlformats.org/spreadsheetml/2006/main">
  <authors>
    <author>作成者</author>
  </authors>
  <commentList>
    <comment ref="F4" authorId="0" shapeId="0">
      <text>
        <r>
          <rPr>
            <b/>
            <sz val="9"/>
            <color indexed="81"/>
            <rFont val="MS P ゴシック"/>
            <family val="3"/>
            <charset val="128"/>
          </rPr>
          <t>　○：必須機能
空欄：必須ではないがあるとよい機能</t>
        </r>
      </text>
    </comment>
  </commentList>
</comments>
</file>

<file path=xl/comments5.xml><?xml version="1.0" encoding="utf-8"?>
<comments xmlns="http://schemas.openxmlformats.org/spreadsheetml/2006/main">
  <authors>
    <author>作成者</author>
  </authors>
  <commentList>
    <comment ref="F4" authorId="0" shapeId="0">
      <text>
        <r>
          <rPr>
            <b/>
            <sz val="9"/>
            <color indexed="81"/>
            <rFont val="MS P ゴシック"/>
            <family val="3"/>
            <charset val="128"/>
          </rPr>
          <t>　○：必須機能
空欄：必須ではないがあるとよい機能</t>
        </r>
      </text>
    </comment>
  </commentList>
</comments>
</file>

<file path=xl/sharedStrings.xml><?xml version="1.0" encoding="utf-8"?>
<sst xmlns="http://schemas.openxmlformats.org/spreadsheetml/2006/main" count="6671" uniqueCount="1570">
  <si>
    <t>商号又は名称：</t>
    <rPh sb="0" eb="2">
      <t>ショウゴウ</t>
    </rPh>
    <rPh sb="2" eb="3">
      <t>マタ</t>
    </rPh>
    <rPh sb="4" eb="6">
      <t>メイショウ</t>
    </rPh>
    <phoneticPr fontId="18"/>
  </si>
  <si>
    <t>No</t>
  </si>
  <si>
    <t>業　務　分　類</t>
  </si>
  <si>
    <t>機　　能　　要　　件</t>
  </si>
  <si>
    <t>必須
機能</t>
    <phoneticPr fontId="18"/>
  </si>
  <si>
    <t>対応
状況</t>
    <rPh sb="0" eb="2">
      <t>タイオウ</t>
    </rPh>
    <rPh sb="3" eb="5">
      <t>ジョウキョウ</t>
    </rPh>
    <phoneticPr fontId="21"/>
  </si>
  <si>
    <t>補足事項</t>
    <rPh sb="0" eb="2">
      <t>ホソク</t>
    </rPh>
    <rPh sb="2" eb="4">
      <t>ジコウ</t>
    </rPh>
    <phoneticPr fontId="21"/>
  </si>
  <si>
    <t>大</t>
  </si>
  <si>
    <t>中</t>
    <rPh sb="0" eb="1">
      <t>チュウ</t>
    </rPh>
    <phoneticPr fontId="18"/>
  </si>
  <si>
    <t>小</t>
    <rPh sb="0" eb="1">
      <t>ショウ</t>
    </rPh>
    <phoneticPr fontId="18"/>
  </si>
  <si>
    <t>〇</t>
  </si>
  <si>
    <t>権限設定</t>
  </si>
  <si>
    <t>人事給与</t>
    <rPh sb="0" eb="4">
      <t>ジンジキュウヨ</t>
    </rPh>
    <phoneticPr fontId="18"/>
  </si>
  <si>
    <t>共通</t>
  </si>
  <si>
    <t>全体</t>
  </si>
  <si>
    <t>全ての機能がWEBシステムであること。</t>
  </si>
  <si>
    <t>クライアント端末にシステム動作に必要なソフトをインストールすることなく利用可能であること。
（例）Access、Java Applet、ActiveX  などがインストール不要</t>
  </si>
  <si>
    <t>Windows 8.1、10上でも稼動可能であること。</t>
  </si>
  <si>
    <t>Internet  Explorer11上でも稼動可能であること。</t>
  </si>
  <si>
    <t>メニュー</t>
  </si>
  <si>
    <t>事象毎（採用、退職、休職、部休、異動など）の業務横断的な運用マニュアルがあること。</t>
  </si>
  <si>
    <t>会計年度任用職員</t>
  </si>
  <si>
    <t>一度に複数の画面を表示でき、並行作業を行う事が可能であること。</t>
  </si>
  <si>
    <t>修正中の職員情報を引き継いで、別処理（別画面）への遷移が可能であること。（人事、給与、福利等、どの業務に対してでも遷移可能であること）</t>
  </si>
  <si>
    <t>複数の職員情報を修正する場合、最初に検索した職員（複数名）の情報を保持したままデータ修正が可能であること。</t>
  </si>
  <si>
    <t>日付の入力はカレンダータイプのダイアログからの選択も可能であること。</t>
  </si>
  <si>
    <t>人事</t>
  </si>
  <si>
    <t>人事記録</t>
  </si>
  <si>
    <t>旧姓の使用ができること。</t>
  </si>
  <si>
    <t>電話番号、FAX番号、メールアドレスを複数個管理できること。</t>
  </si>
  <si>
    <t>発令履歴情報の管理（発令年月日、発令文、任命権者、事由、備考）及び照会・保守が行えること。</t>
  </si>
  <si>
    <t>給与履歴（昇格昇給関連）と発令履歴（所属異動等）は、1画面で参照可能であること。（発令日＋発令履歴文言）</t>
    <rPh sb="27" eb="29">
      <t>ガメン</t>
    </rPh>
    <phoneticPr fontId="18"/>
  </si>
  <si>
    <t>研修履歴の管理（研修、研修期間、研修時所属・補職・職位、備考）及び照会・保守が行えること。</t>
  </si>
  <si>
    <t>資格免許情報の管理（資格免許、免許番号、取得年月日、有効年月日、備考）及び照会・保守が行えること。</t>
  </si>
  <si>
    <t>前職歴情報の管理（勤務期間（自・至）、勤務先名称、勤務先住所、職務内容、前歴区分、換算月数、備考）及び照会・保守が行えること。</t>
  </si>
  <si>
    <t>学歴情報の管理（学歴、入学年月、卒業年月、学校、学部、学科、備考等）及び照会・保守が行えること。</t>
  </si>
  <si>
    <t>学校名、学部学科名、前職名称等に関しては、コードを設定せずに日本語のみでの管理も可能であること。また、各日本語項目は30文字以上設定可能であること。</t>
    <rPh sb="60" eb="64">
      <t>モジイジョウ</t>
    </rPh>
    <phoneticPr fontId="18"/>
  </si>
  <si>
    <t>保管期間を過ぎた収集済みの個人番号について、対象となる職員及び親族を抽出できること。</t>
    <rPh sb="0" eb="2">
      <t>ホカン</t>
    </rPh>
    <rPh sb="2" eb="4">
      <t>キカン</t>
    </rPh>
    <rPh sb="5" eb="6">
      <t>ス</t>
    </rPh>
    <rPh sb="8" eb="10">
      <t>シュウシュウ</t>
    </rPh>
    <rPh sb="10" eb="11">
      <t>ズ</t>
    </rPh>
    <rPh sb="13" eb="15">
      <t>コジン</t>
    </rPh>
    <rPh sb="15" eb="17">
      <t>バンゴウ</t>
    </rPh>
    <rPh sb="22" eb="24">
      <t>タイショウ</t>
    </rPh>
    <rPh sb="27" eb="29">
      <t>ショクイン</t>
    </rPh>
    <rPh sb="29" eb="30">
      <t>オヨ</t>
    </rPh>
    <rPh sb="31" eb="33">
      <t>シンゾク</t>
    </rPh>
    <rPh sb="34" eb="36">
      <t>チュウシュツ</t>
    </rPh>
    <phoneticPr fontId="18"/>
  </si>
  <si>
    <t>法定期間超過対象者抽出で抽出した法定期間超過対象者データをＣＳＶファイル形式で確認・修正ができること。</t>
    <rPh sb="0" eb="2">
      <t>ホウテイ</t>
    </rPh>
    <rPh sb="2" eb="4">
      <t>キカン</t>
    </rPh>
    <rPh sb="4" eb="6">
      <t>チョウカ</t>
    </rPh>
    <rPh sb="6" eb="9">
      <t>タイショウシャ</t>
    </rPh>
    <rPh sb="9" eb="11">
      <t>チュウシュツ</t>
    </rPh>
    <rPh sb="12" eb="14">
      <t>チュウシュツ</t>
    </rPh>
    <rPh sb="16" eb="18">
      <t>ホウテイ</t>
    </rPh>
    <rPh sb="18" eb="20">
      <t>キカン</t>
    </rPh>
    <rPh sb="20" eb="22">
      <t>チョウカ</t>
    </rPh>
    <rPh sb="22" eb="25">
      <t>タイショウシャ</t>
    </rPh>
    <rPh sb="36" eb="38">
      <t>ケイシキ</t>
    </rPh>
    <rPh sb="39" eb="41">
      <t>カクニン</t>
    </rPh>
    <rPh sb="42" eb="44">
      <t>シュウセイ</t>
    </rPh>
    <phoneticPr fontId="18"/>
  </si>
  <si>
    <t>法定期間超過対象者抽出、法定期間調査対象者データ出力・取込で削除対象とした職員・親族の個人番号の削除ができること。</t>
    <rPh sb="0" eb="2">
      <t>ホウテイ</t>
    </rPh>
    <rPh sb="2" eb="4">
      <t>キカン</t>
    </rPh>
    <rPh sb="4" eb="6">
      <t>チョウカ</t>
    </rPh>
    <rPh sb="6" eb="9">
      <t>タイショウシャ</t>
    </rPh>
    <rPh sb="9" eb="11">
      <t>チュウシュツ</t>
    </rPh>
    <rPh sb="12" eb="14">
      <t>ホウテイ</t>
    </rPh>
    <rPh sb="14" eb="16">
      <t>キカン</t>
    </rPh>
    <rPh sb="16" eb="18">
      <t>チョウサ</t>
    </rPh>
    <rPh sb="18" eb="20">
      <t>タイショウ</t>
    </rPh>
    <rPh sb="20" eb="21">
      <t>シャ</t>
    </rPh>
    <rPh sb="24" eb="26">
      <t>シュツリョク</t>
    </rPh>
    <rPh sb="27" eb="29">
      <t>トリコミ</t>
    </rPh>
    <rPh sb="30" eb="32">
      <t>サクジョ</t>
    </rPh>
    <rPh sb="32" eb="34">
      <t>タイショウ</t>
    </rPh>
    <rPh sb="37" eb="39">
      <t>ショクイン</t>
    </rPh>
    <rPh sb="40" eb="42">
      <t>シンゾク</t>
    </rPh>
    <rPh sb="43" eb="45">
      <t>コジン</t>
    </rPh>
    <rPh sb="45" eb="47">
      <t>バンゴウ</t>
    </rPh>
    <rPh sb="48" eb="50">
      <t>サクジョ</t>
    </rPh>
    <phoneticPr fontId="18"/>
  </si>
  <si>
    <t>保管義務が経過している個人番号（職員本人・家族）の一括削除が可能であること。</t>
  </si>
  <si>
    <t>顔写真付の身分証明書を出力できること。</t>
  </si>
  <si>
    <t>人事異動</t>
  </si>
  <si>
    <t>人事異動の自己申告情報（異動希望、任用歴、通勤方法、健康状況、希望職務、派遣希望）を管理できること。</t>
  </si>
  <si>
    <t>所属毎に異動希望職員、転入・転出予定者の確認ができること。</t>
  </si>
  <si>
    <t>職員の異動希望情報を参考に異動情報が作成できること。</t>
  </si>
  <si>
    <t>現組織、新組織がツリー構造で表示でき、職員の異動をドラック＆ドロップで行えること。</t>
  </si>
  <si>
    <t>人事異動情報作成後に異動発令内容が確認できること。</t>
  </si>
  <si>
    <t>人事異動案を5個以上登録できること。</t>
    <rPh sb="7" eb="10">
      <t>コイジョウ</t>
    </rPh>
    <phoneticPr fontId="18"/>
  </si>
  <si>
    <t>人事異動案から復元ができること。</t>
  </si>
  <si>
    <t>異動処理時に昇任・昇格者の抽出が行え人事異動に情報を反映ができること。</t>
  </si>
  <si>
    <t>本務異動情報、兼務異動情報の一括出力ができる仕組みを有すること。</t>
  </si>
  <si>
    <t>本務異動情報、兼務異動情報の一括登録（取り込み）ができる仕組みを有すること。</t>
  </si>
  <si>
    <t>組織改正に伴う異動について、辞令の出力有無や在課年数を通算する／しない、内示書への出力有無を任意に指定できること。</t>
  </si>
  <si>
    <t>帳票出力時には条件設定、出力順、改頁の指定が行えること。帳票出力時にデータ出力及び帳票出力かを選択できること。帳票の場合にはプレビュー（帳票イメージを確認）を行えること。</t>
  </si>
  <si>
    <t>異動先未決定の職員を異動候補者として管理できること。</t>
    <rPh sb="0" eb="3">
      <t>イドウサキ</t>
    </rPh>
    <rPh sb="3" eb="6">
      <t>ミケッテイ</t>
    </rPh>
    <rPh sb="7" eb="9">
      <t>ショクイン</t>
    </rPh>
    <rPh sb="10" eb="12">
      <t>イドウ</t>
    </rPh>
    <rPh sb="12" eb="15">
      <t>コウホシャ</t>
    </rPh>
    <rPh sb="18" eb="20">
      <t>カンリ</t>
    </rPh>
    <phoneticPr fontId="1"/>
  </si>
  <si>
    <t>表彰・分限・懲戒</t>
  </si>
  <si>
    <t>発令後、マスタ更新及び発令履歴も自動生成できること。</t>
  </si>
  <si>
    <t>勤務予定情報（勤務日、週休日、休日）の管理が行えること。</t>
  </si>
  <si>
    <t>勤務パターン（土日週休日、土日月週休日など）を複数管理できること。</t>
  </si>
  <si>
    <t>職員に設定された勤務パターンをもとに、自動で勤務予定情報が生成できること。その際、週休日と休日が重なった場合は、勤務パターンに応じてどちらを優先するかの制御が可能であること。</t>
  </si>
  <si>
    <t>年度途中で勤務パターンが変更となった場合、切替日以降の勤務予定情報のみを一括で再作成することが可能であること。</t>
  </si>
  <si>
    <t>勤務実績情報の管理が可能であること。</t>
  </si>
  <si>
    <t>勤務実績情報を画面から修正することが可能であること。</t>
  </si>
  <si>
    <t>勤務実績情報を補正する画面は、カレンダ形式で表示されること。また、週休日や休日などがわかりやすくなるように工夫されていること。</t>
  </si>
  <si>
    <t>休職や処分情報の発令期間について、勤務実績へ一括で反映させることができること。</t>
  </si>
  <si>
    <t>勤務実績情報を確認できる帳票が出力可能であること。</t>
  </si>
  <si>
    <t>勤務実績情報は、期末勤勉の期間率や昇給の欠格判定要素として活用できること。</t>
  </si>
  <si>
    <t>職員の勤務予定カレンダの管理が行えること。また、勤務予定カレンダは配置換え等があった場合に自動的に変更され、登録、保守も行えること。</t>
  </si>
  <si>
    <t>勤続年数に併せて表彰対象者の抽出が可能なこと。</t>
  </si>
  <si>
    <t>抽出された表彰対象者情報についてはデータ出力が行えること。</t>
  </si>
  <si>
    <t>表彰者の情報が自動的に履歴に反映されること。</t>
  </si>
  <si>
    <t>採用管理</t>
  </si>
  <si>
    <t>任用候補者から採用予定者になった段階で、前職歴・学歴・初任給、親族情報、資格免許情報、家族、口座、通勤、住居の登録が可能であること。</t>
  </si>
  <si>
    <t>初任給の自動算定が行えること。</t>
  </si>
  <si>
    <t>条件付採用者の任期満了者の抽出を行えること。</t>
  </si>
  <si>
    <t>再任用時の職員番号は、再任用前の職員番号を継続／変更の何れにも対応できること。</t>
  </si>
  <si>
    <t>再任用の対象者を抽出できること。</t>
  </si>
  <si>
    <t>退職</t>
  </si>
  <si>
    <t>退職予定者情報を人事異動に反映できること。</t>
  </si>
  <si>
    <t>早期退職希望者の情報を退職予定者情報に反映できること。</t>
    <rPh sb="0" eb="2">
      <t>ソウキ</t>
    </rPh>
    <rPh sb="2" eb="4">
      <t>タイショク</t>
    </rPh>
    <rPh sb="4" eb="7">
      <t>キボウシャ</t>
    </rPh>
    <rPh sb="8" eb="10">
      <t>ジョウホウ</t>
    </rPh>
    <rPh sb="11" eb="13">
      <t>タイショク</t>
    </rPh>
    <rPh sb="13" eb="16">
      <t>ヨテイシャ</t>
    </rPh>
    <rPh sb="16" eb="18">
      <t>ジョウホウ</t>
    </rPh>
    <rPh sb="19" eb="21">
      <t>ハンエイ</t>
    </rPh>
    <phoneticPr fontId="18"/>
  </si>
  <si>
    <t>退職証明書の発行が可能なこと。</t>
  </si>
  <si>
    <t>昇任・昇格</t>
  </si>
  <si>
    <t>昇格後の表級号給が自動で算出可能であること。</t>
  </si>
  <si>
    <t>研修</t>
  </si>
  <si>
    <t>給与</t>
  </si>
  <si>
    <t>給与基本管理</t>
  </si>
  <si>
    <t>住民税納付先の市町村へ住民税納付方法変更等の届出をするため、給与所得者異動届の出力が可能であること。</t>
  </si>
  <si>
    <t>本人控除情報（税扶養情報、住民税情報）の照会、保守が行えること。</t>
  </si>
  <si>
    <t>税扶養対象の家族が亡くなった場合、亡くなった翌年1月から税扶養が自動的に対象外となること。</t>
  </si>
  <si>
    <t>住登外者の児童手当認定用に団体内統合宛名番号を管理するシステムから団体内統合宛名番号を取得し（中間サーバコネクタとは標準連携）、取得した番号をもとに中間サーバ連携用端末から職員本人と配偶者の前年(または一昨年)の所得情報を取得できること。</t>
  </si>
  <si>
    <t>「駅すぱあと」と連携し、発着駅を入力することで路線、距離、定期額を設定できること。</t>
  </si>
  <si>
    <t>通勤確認リストを出力できること。通勤情報を出力する際には出力条件、出力順を指定できること。また、データ出力及びリスト出力を選択できること。</t>
  </si>
  <si>
    <t>通勤情報（通勤手段・通勤距離・通勤区間・通勤手当額など）に異動があった職員を一覧で出力可能なこと。</t>
  </si>
  <si>
    <t>住居情報（世帯主区分・持家情報・借家情報・住居手当額など）に異動があった職員を一覧で出力可能なこと。</t>
  </si>
  <si>
    <t>例月、期末（6、12月）、差額、再年調(単独支給)、児童手当(単独支給）の振込み、共済、互助会、児童手当等の振込み先情報を管理できること。</t>
  </si>
  <si>
    <t>口座は全額、定額、残額の指定が行えること。</t>
  </si>
  <si>
    <t>給与履歴情報（採用、昇給、昇格、期末勤勉、差額、55歳超給与カット・特例カット）を管理及び照会・保守を行えること。また、これらの情報は自動的に登録されること。</t>
  </si>
  <si>
    <t>給与履歴台帳を出力できること。給与履歴情報を出力する際には出力条件、出力順を指定できること。また、データ出力及びリスト出力を選択できること。</t>
  </si>
  <si>
    <t>システム外で支払/徴収を行った現金精算情報の管理ができること。また、現金精算情報を一括して登録できること。</t>
  </si>
  <si>
    <t>現金精算した場合の支払/徴収状況の管理ができること。</t>
  </si>
  <si>
    <t>現金精算で入力した情報は年末調整に連携可能であること。</t>
  </si>
  <si>
    <t>初任給自動計算時の根拠となるパターンの設定ができること。</t>
    <rPh sb="0" eb="3">
      <t>ショニンキュウ</t>
    </rPh>
    <rPh sb="3" eb="5">
      <t>ジドウ</t>
    </rPh>
    <rPh sb="5" eb="7">
      <t>ケイサン</t>
    </rPh>
    <rPh sb="7" eb="8">
      <t>ジ</t>
    </rPh>
    <rPh sb="9" eb="11">
      <t>コンキョ</t>
    </rPh>
    <rPh sb="19" eb="21">
      <t>セッテイ</t>
    </rPh>
    <phoneticPr fontId="18"/>
  </si>
  <si>
    <t>過去に遡って登録または変更された場合に、遡及計算結果を当月給与に反映できること。また、その際、期末・勤勉手当の基礎となる給料、地域手当、扶養手当に遡及差額が発生した場合には共済掛金・負担金も自動的に遡及計算され、かつ人事記録掲載も連携できること。</t>
    <rPh sb="0" eb="2">
      <t>カコ</t>
    </rPh>
    <rPh sb="3" eb="4">
      <t>サカノボ</t>
    </rPh>
    <rPh sb="6" eb="8">
      <t>トウロク</t>
    </rPh>
    <rPh sb="11" eb="13">
      <t>ヘンコウ</t>
    </rPh>
    <rPh sb="16" eb="18">
      <t>バアイ</t>
    </rPh>
    <rPh sb="20" eb="22">
      <t>ソキュウ</t>
    </rPh>
    <rPh sb="22" eb="24">
      <t>ケイサン</t>
    </rPh>
    <rPh sb="24" eb="26">
      <t>ケッカ</t>
    </rPh>
    <rPh sb="27" eb="29">
      <t>トウゲツ</t>
    </rPh>
    <rPh sb="29" eb="31">
      <t>キュウヨ</t>
    </rPh>
    <rPh sb="32" eb="34">
      <t>ハンエイ</t>
    </rPh>
    <rPh sb="45" eb="46">
      <t>サイ</t>
    </rPh>
    <rPh sb="47" eb="49">
      <t>キマツ</t>
    </rPh>
    <rPh sb="50" eb="52">
      <t>キンベン</t>
    </rPh>
    <rPh sb="52" eb="54">
      <t>テアテ</t>
    </rPh>
    <rPh sb="55" eb="57">
      <t>キソ</t>
    </rPh>
    <rPh sb="60" eb="62">
      <t>キュウリョウ</t>
    </rPh>
    <rPh sb="63" eb="65">
      <t>チイキ</t>
    </rPh>
    <rPh sb="65" eb="67">
      <t>テアテ</t>
    </rPh>
    <rPh sb="68" eb="70">
      <t>フヨウ</t>
    </rPh>
    <rPh sb="70" eb="72">
      <t>テアテ</t>
    </rPh>
    <rPh sb="73" eb="75">
      <t>ソキュウ</t>
    </rPh>
    <rPh sb="75" eb="77">
      <t>サガク</t>
    </rPh>
    <rPh sb="78" eb="80">
      <t>ハッセイ</t>
    </rPh>
    <rPh sb="82" eb="84">
      <t>バアイ</t>
    </rPh>
    <rPh sb="86" eb="88">
      <t>キョウサイ</t>
    </rPh>
    <rPh sb="88" eb="90">
      <t>カケキン</t>
    </rPh>
    <rPh sb="91" eb="94">
      <t>フタンキン</t>
    </rPh>
    <rPh sb="95" eb="98">
      <t>ジドウテキ</t>
    </rPh>
    <rPh sb="99" eb="101">
      <t>ソキュウ</t>
    </rPh>
    <rPh sb="101" eb="103">
      <t>ケイサン</t>
    </rPh>
    <rPh sb="108" eb="110">
      <t>ジンジ</t>
    </rPh>
    <rPh sb="110" eb="112">
      <t>キロク</t>
    </rPh>
    <rPh sb="112" eb="114">
      <t>ケイサイ</t>
    </rPh>
    <rPh sb="115" eb="117">
      <t>レンケイ</t>
    </rPh>
    <phoneticPr fontId="1"/>
  </si>
  <si>
    <t>過去の支給に関するデータを変更した場合、遡及計算による支給有無の設定ができること。</t>
    <rPh sb="0" eb="2">
      <t>カコ</t>
    </rPh>
    <rPh sb="3" eb="5">
      <t>シキュウ</t>
    </rPh>
    <rPh sb="6" eb="7">
      <t>カン</t>
    </rPh>
    <rPh sb="13" eb="15">
      <t>ヘンコウ</t>
    </rPh>
    <rPh sb="17" eb="19">
      <t>バアイ</t>
    </rPh>
    <rPh sb="20" eb="22">
      <t>ソキュウ</t>
    </rPh>
    <rPh sb="22" eb="24">
      <t>ケイサン</t>
    </rPh>
    <rPh sb="27" eb="29">
      <t>シキュウ</t>
    </rPh>
    <rPh sb="29" eb="31">
      <t>ウム</t>
    </rPh>
    <rPh sb="32" eb="34">
      <t>セッテイ</t>
    </rPh>
    <phoneticPr fontId="18"/>
  </si>
  <si>
    <t>遡及計算による差額分を当月給与に反映できること。</t>
    <rPh sb="0" eb="2">
      <t>ソキュウ</t>
    </rPh>
    <rPh sb="2" eb="4">
      <t>ケイサン</t>
    </rPh>
    <rPh sb="7" eb="9">
      <t>サガク</t>
    </rPh>
    <rPh sb="9" eb="10">
      <t>ブン</t>
    </rPh>
    <rPh sb="11" eb="13">
      <t>トウゲツ</t>
    </rPh>
    <rPh sb="13" eb="15">
      <t>キュウヨ</t>
    </rPh>
    <rPh sb="16" eb="18">
      <t>ハンエイ</t>
    </rPh>
    <phoneticPr fontId="2"/>
  </si>
  <si>
    <t>期末勤勉手当の遡及額が発生した場合、給与記録へ自動的に反映できること。</t>
    <rPh sb="0" eb="2">
      <t>キマツ</t>
    </rPh>
    <rPh sb="2" eb="4">
      <t>キンベン</t>
    </rPh>
    <rPh sb="4" eb="6">
      <t>テアテ</t>
    </rPh>
    <rPh sb="7" eb="9">
      <t>ソキュウ</t>
    </rPh>
    <rPh sb="9" eb="10">
      <t>ガク</t>
    </rPh>
    <rPh sb="11" eb="13">
      <t>ハッセイ</t>
    </rPh>
    <rPh sb="15" eb="17">
      <t>バアイ</t>
    </rPh>
    <rPh sb="18" eb="20">
      <t>キュウヨ</t>
    </rPh>
    <rPh sb="20" eb="22">
      <t>キロク</t>
    </rPh>
    <rPh sb="23" eb="26">
      <t>ジドウテキ</t>
    </rPh>
    <rPh sb="27" eb="29">
      <t>ハンエイ</t>
    </rPh>
    <phoneticPr fontId="1"/>
  </si>
  <si>
    <t>給与例月計算が簡単に実行できること。また、以下の計算が行えること。
・給料
・諸手当
・諸控除（共済費、社会保険、住民税、所得税、法定外控除(組合費、互助会費)）
・負担金（共済費、社会保険、互助会）
・日割減給</t>
  </si>
  <si>
    <t>55歳超給与カット、特例法案による給与カットを考慮した計算が行えること。</t>
  </si>
  <si>
    <t>共済費の計算について以下が可能であること。
・共済費(納付額)との誤差を特定の科目に上乗せすることができること。また、特定科目については画面指定により変更が可能であること。
・産休、育休による負担金免除は、以下の2パターン何れにも対応可能であること。
①全職員の満額－育休者の免除分
②育休者を除く職員に係る負担金＋育休者に係る負担金
・育短による免除は、当月／翌月免除の何れも可能であること。
・遡及して率が変更となった場合も、事業主負担金の差額計算ができること。
・追加負担金の計算ができること。</t>
  </si>
  <si>
    <t>雇用保険加入者で、高年齢者免除対象者は雇用保険料(個人、事業主)が免除されること。</t>
  </si>
  <si>
    <t>確定拠出年金の給与天引き（所得税計算で所得控除）ができること</t>
  </si>
  <si>
    <t>例月計算前に計算に必要な情報が不足している場合は、エラーリストを出力できること。</t>
  </si>
  <si>
    <t>例月給与計算後に以下のリスト等を出力できること。
・整合性確認リスト
・前月との差異比較</t>
  </si>
  <si>
    <t>通常管理している手当以外の支給(その他支給)が可能であること。その他支給情報のデータ取り込み、出力及び保守を行えること。簡単にデータ保守が行える仕組みを有していること。</t>
  </si>
  <si>
    <t>例月計算の確定を行わずに翌月の処理を行った場合には、チェックがかかること。</t>
  </si>
  <si>
    <t>人事の発令（育児休業、病気休職など）をもとに減給情報が自動的に作成され例月計算に反映できること。</t>
  </si>
  <si>
    <t>児童手当は単独支給が可能であること。（例月給与と別口座指定、異なる支給日での支給が可能であること）</t>
  </si>
  <si>
    <t>支給明細一覧及び支給明細書を出力できること。</t>
  </si>
  <si>
    <t>支給明細書に出力する項目、並び順は設定により変更が可能であること。また、基礎情報(時間外時間数等)、通知文(昇給通知、標準報酬月額改定通知、標準期末手当等の額等)の出力も可能であること。</t>
  </si>
  <si>
    <t>支給明細書情報は画面でも容易に確認ができること。</t>
  </si>
  <si>
    <t>追給戻入</t>
  </si>
  <si>
    <t>追給戻入額の保守を行うことにより例月給与計算・期末勤勉計算で追給戻入処理を行えること。</t>
  </si>
  <si>
    <t>計算結果は、明細書及び財務連携データに反映できること。</t>
  </si>
  <si>
    <t>過年度の追給戻入にも対応できること。</t>
  </si>
  <si>
    <t>出納整理期間後の過年度分の追給戻入を、当年度分の費目に変換し支出できること。</t>
  </si>
  <si>
    <t>戻入額など追給戻入の一部を現金精算可能であること。</t>
  </si>
  <si>
    <t>追給戻入を行わない項目を設定できること。</t>
  </si>
  <si>
    <t>過去の基礎情報を修正することにより自動で追給戻入額を計算できること。処理時間の改善を行うため、条件指定画面で職員指定（複数名指定可）を可能とし、指定された職員のみ再計算対象とすること。</t>
  </si>
  <si>
    <t>時間外60H超により代休取得予定であったが取得しなかった場合等における追戻が行えること。</t>
  </si>
  <si>
    <t>追給戻入対象者の一覧作成が可能であること。</t>
  </si>
  <si>
    <t>期末勤勉</t>
  </si>
  <si>
    <t>期末手当の支給率、勤勉手当の成績率を画面から簡単に設定及び保守が行えること。</t>
  </si>
  <si>
    <t>勤勉手当計算対象となる職員に勤勉成績率区分をデフォルト値で一括設定可能であること。また前回の期末勤勉手当計算時の勤勉成績を引継ぐことが可能であること。</t>
  </si>
  <si>
    <t>勤勉成績入力の職員分類を給料表・職位（職層）・補職・再任用の条件で行えること。</t>
  </si>
  <si>
    <t>自動算出した支給割合の根拠資料を出力できること。</t>
  </si>
  <si>
    <t>財務会計システムへのデータ連携を行えること。支出命令書を出力できること。</t>
  </si>
  <si>
    <t>給与履歴(共済履歴書)に自動反映ができること。</t>
  </si>
  <si>
    <t>期末勤勉も考慮して予算残額の確認ができること。</t>
  </si>
  <si>
    <t>口座振込チェクリストを出力できること。</t>
  </si>
  <si>
    <t>昇給昇格</t>
  </si>
  <si>
    <t>昇給辞令書に出力する項目の位置変更、フォントタイプ変更、罫線変更など、見た目の変更が容易にできること。
※各種用紙サイズ、手差し印刷（罫線なし）など、様々なレイアウトに対応できる。</t>
  </si>
  <si>
    <t>昇給辞令書に公印を印字できること。任命権者ごとに異なる公印を印字できること。</t>
  </si>
  <si>
    <t>業績評価の結果からランク別に昇給号数を設定できること。</t>
    <rPh sb="0" eb="2">
      <t>ギョウセキ</t>
    </rPh>
    <rPh sb="2" eb="4">
      <t>ヒョウカ</t>
    </rPh>
    <rPh sb="5" eb="7">
      <t>ケッカ</t>
    </rPh>
    <rPh sb="14" eb="16">
      <t>ショウキュウ</t>
    </rPh>
    <rPh sb="16" eb="18">
      <t>ゴウスウ</t>
    </rPh>
    <rPh sb="19" eb="21">
      <t>セッテイ</t>
    </rPh>
    <phoneticPr fontId="1"/>
  </si>
  <si>
    <t>予算</t>
  </si>
  <si>
    <t>当初予算・補正予算で予算積算額を算出する際に、以下の情報も反映が可能なこと。
・異動シミュレーション情報（採用、退職、所属異動）
・昇給昇格シミュレーション情報
・各マスタ情報
・給料表、扶養手当等の改定情報
・採用予定者情報
・初任給調整手当（計算月時点の初任給調整手当期間を自動算出）
・休職や育児休業等減給情報（入り、明け）</t>
  </si>
  <si>
    <t>任意の時点で予算計算できること。また、予算計算の基礎とする対象月を任意に指定できること。</t>
  </si>
  <si>
    <t>予算計算用に給与改定後の給料表データを登録しても、例月等で改定前の給料表データで計算できる仕組みがあること。</t>
  </si>
  <si>
    <t>予算計算時は、通常支給の期末勤勉計算とは異なる算定基礎設定（期末手当の算定基礎に扶養手当を含む／含まない）が可能であること。</t>
  </si>
  <si>
    <t>予算用の時間外手当の時間数を所属もしくは費目別に設定し、全職員に割り振り予算用の時間外計算が行えること。</t>
  </si>
  <si>
    <t>以下の帳票の作成が行えること、また、CSVデータに出力できること。
・個人別予算資料
・科目別予算資料
・予算科目別集計表
・個人別決算資料
・科目別決算資料
・給与費明細書の参考資料</t>
  </si>
  <si>
    <t>退職給付引当金の計上が行えること。</t>
  </si>
  <si>
    <t>年度途中で予算の流用・充当及び執行額の取り込みを行える機能を有すること。</t>
  </si>
  <si>
    <t>改定差額</t>
  </si>
  <si>
    <t>給料表データを一括で修正することが可能なこと。</t>
  </si>
  <si>
    <t>マイナス給与改定にも対応が可能なこと。
・期末手当で精算できること（期末手当で頭打ち）
・共済費への反映も可能であること
・精算額に対する追給戻入が行えること</t>
  </si>
  <si>
    <t>改定差額計算後に、控除の債権者口座情報を基に、銀行へ提出する控除振込データを作成できること。</t>
  </si>
  <si>
    <t>給与履歴情報に改定差額履歴を自動的に作成できること。</t>
  </si>
  <si>
    <t>職員に改定後の給料を通知できること。</t>
  </si>
  <si>
    <t>退職手当負担金の差額計算ができること。</t>
    <rPh sb="0" eb="2">
      <t>タイショク</t>
    </rPh>
    <rPh sb="2" eb="4">
      <t>テアテ</t>
    </rPh>
    <rPh sb="4" eb="7">
      <t>フタンキン</t>
    </rPh>
    <rPh sb="8" eb="10">
      <t>サガク</t>
    </rPh>
    <rPh sb="10" eb="12">
      <t>ケイサン</t>
    </rPh>
    <phoneticPr fontId="2"/>
  </si>
  <si>
    <t>年末調整</t>
  </si>
  <si>
    <t>寡婦等のエラーチェック(例.特別寡婦→寡婦への自動更新)が可能であること。</t>
  </si>
  <si>
    <t>保険料データは、保険会社からのデータ取り込みが可能であること。</t>
  </si>
  <si>
    <t>年末調整用に支給実績情報を作成、保守することが行えること。</t>
  </si>
  <si>
    <t>年間総所得金額が2,000万円を超える職員は、自動的に年末調整対象外となること。</t>
  </si>
  <si>
    <t>計算処理後に源泉徴収簿及び源泉徴収票を出力が行えること。</t>
  </si>
  <si>
    <t>再調整が可能であること。また、再年調の結果は、1月以降の例月で還付、及び単独での支給もできること。</t>
  </si>
  <si>
    <t>帳票出力時には条件設定、出力順、改頁の指定が行えること。帳票出力時にデータ出力及び帳票出力かを選択できること。帳票の場合にはプレビュー（帳票イメージを確認）を行えること。データ出力の場合、税務署、市町村から指定されたファイル名でデータ出力ができること。</t>
  </si>
  <si>
    <t>源泉徴収簿はいつでも出力できること。</t>
  </si>
  <si>
    <t>給与支払報告データはeLTAX連携が可能であること。</t>
  </si>
  <si>
    <t>退職手当</t>
  </si>
  <si>
    <t>退職手当の算定条件（退職事由別の支給率等）を管理し、人事情報（在職期間・休職期間等）をもとに退職手当額を自動算出可能であること。</t>
  </si>
  <si>
    <t>職員の退職前に試算を行い、概算書の出力が可能であること。</t>
  </si>
  <si>
    <t>以下の帳票の作成が行えること。
・退職手当納付先別住民税集計表
・退職手当額決定書
・退職手当請求書
・源泉徴収票（退職所得）
・退職手当科目別集計表
・退職手当一覧表
・退職手当計算書
・退職手当概算書
・退職手当支出命令書</t>
  </si>
  <si>
    <t>口座振込チェックリストを出力できること。</t>
  </si>
  <si>
    <t>退職手当用の別口座指定が可能であること。（例月、期末勤勉手当とは異なる口座指定となる事）</t>
  </si>
  <si>
    <t>退職手当組合</t>
  </si>
  <si>
    <t>負担金計算式は、給料×定率、定額、給料×定率＋定額のいずれにも対応していること。
・給料は現給保障・カット前の金額を使用できること。
・派遣職員の様に給料支給額と負担金算出の給料の給料表体系が異なる場合も対応可能であること。
・定率は一般職、特別職など職員区分毎に変更可能であること。</t>
  </si>
  <si>
    <t>負担金の計算について以下が可能であること。
・納付額との誤差を特定の科目に上乗せすることができること。 また、特定科目について変更が可能であること。
・職員の本来科目以外でも、職員区分毎に一律科目での支出が可能であること。</t>
  </si>
  <si>
    <t>例月給与とは異なる執行日での執行が行えること。</t>
  </si>
  <si>
    <t>退職手当組合負担金の予算計算が行えること。</t>
  </si>
  <si>
    <t>給与改定後の差額負担金の算出が行えること。</t>
  </si>
  <si>
    <t>報告用のFDデータの作成ができること。</t>
  </si>
  <si>
    <t>給与実態調査</t>
  </si>
  <si>
    <t>給与実態調査用の情報を生成できること。また、保守も行えること。基準日を設定してマスタ、支給実績情報から自動生成できること。</t>
  </si>
  <si>
    <t>作成した給与実態調査用マスタはデータ出力及びデータ取り込みが可能なこと。</t>
  </si>
  <si>
    <t>前歴換算月数、修学調整月数、給与決定学歴は実態調査用の項目として、初任給用の項目とは別で管理できること。</t>
  </si>
  <si>
    <t>再任用職員の再任用前期間が経験年数に反映されること。</t>
  </si>
  <si>
    <t>退職手当実態調査用の情報を生成できること。また、保守も行えること。年度を指定してマスタから自動生成できること。</t>
  </si>
  <si>
    <t>01表、02表、05表、12表、14～16／31～37表、19表、27～28表、38～39表等を作票できること。</t>
  </si>
  <si>
    <t>20表、21表、23表、24表、29表、30表等を作票できること。</t>
  </si>
  <si>
    <t>調査表の内訳が確認可能であること。行番号・列番号に該当する職員が確認可能であること。</t>
  </si>
  <si>
    <t>指定統計用の情報を生成できること。また、保守も行えること。基準日を設定してマスタから自動生成できること。</t>
  </si>
  <si>
    <t>作成した指定統計用マスタはデータ出力及びデータ取り込みが可能なこと。</t>
  </si>
  <si>
    <t>指定統計資料はデータ出力(連携)が行えること。</t>
  </si>
  <si>
    <t>債権差押</t>
  </si>
  <si>
    <t>裁判所等からの差押命令に対応した差押管理ができること。</t>
  </si>
  <si>
    <t>支給毎（例月給与、賞与、差額）に債務者からの差押額を自動的に計算して控除できること。</t>
  </si>
  <si>
    <t>債権者毎に差押額算出基礎額に含める手当額を変更できること。</t>
  </si>
  <si>
    <t>12月年調時、1月再年調時は所得税の追徴還付を反映した上で差押額の計算ができること。</t>
  </si>
  <si>
    <t>差押額の計算は、自動計算及び、定額での控除が指定できること。</t>
  </si>
  <si>
    <t>組合員情報（共済組合員種別、組合員種別、組合員証記号、組合員証番号、改定年月日、平均報酬、標準報酬、等級等）の管理及び保守が行えること。</t>
  </si>
  <si>
    <t>異動情報（資格取得理由、資格取得年月日、共済異動事由、共済異動年月日、資格喪失理由、資格喪失年月日、任意継続、任意継続基礎額）の管理及び保守が行えること。</t>
  </si>
  <si>
    <t>保険証情報（保険証番号、保険証交付年月日、組合員証回収年月日）の管理及び保守が行えること。</t>
  </si>
  <si>
    <t>介護保険情報（被保険者区分、2号資格取得年月日、2号資格喪失年月日、介護被保険者番号）の管理及び保守が行えること。</t>
  </si>
  <si>
    <t>組合員台帳は採用時の一括登録、退職時の喪失日自動設定が行えること。</t>
  </si>
  <si>
    <t>共済へ報告するための情報等を作成できること。
・報告明細書（例月）
・給料表
・報告明細書（期末勤勉）
・共済組合員情報確認リスト
・介護保険被保険者一覧
・年齢到達者一覧
・保険証交付台帳
・報告明細書データ（例月・公立学校共済）
・報告明細書データ（期末勤勉・公立学校共済）
・資格取得届データ
・資格喪失届データ</t>
  </si>
  <si>
    <t>報告明細書（例月・期末勤勉）にて共済組合へ報告データを提出するデータは事前に確認・保守が可能であること。</t>
  </si>
  <si>
    <t>共済福祉事業</t>
  </si>
  <si>
    <t>共済貸付（貸付番号、貸付種別、貸付項目（契約年月日、貸付金額、控除開始年月日、例月初回額、例月控除額、例月最終額、6月期末額、12月期末額）、全回数、例月控除額、措置区分）の管理及び更新が行えること。一職員で複数の貸付情報を管理できること。共済貸付償還の残回数管理が行えること。</t>
    <rPh sb="58" eb="60">
      <t>ガツキ</t>
    </rPh>
    <rPh sb="65" eb="67">
      <t>ガツキ</t>
    </rPh>
    <phoneticPr fontId="18"/>
  </si>
  <si>
    <t>職員の対象年月分について共済貸付の内訳が出力可能であること。また控除予定の内訳も確認が可能であること。</t>
  </si>
  <si>
    <t>貯金控除情報（金融機関、口座番号、預金種別（契約年月日、控除開始年月日、中断開始年月日、例月控除額、6月期末額、12月期末額、中断区分等））の管理及び更新が行えること。</t>
    <rPh sb="51" eb="53">
      <t>ガツキ</t>
    </rPh>
    <rPh sb="58" eb="60">
      <t>ガツキ</t>
    </rPh>
    <phoneticPr fontId="18"/>
  </si>
  <si>
    <t>職員の対象年月分について共済貯金の内訳が出力可能であること。また控除予定の内訳も確認が可能であること。</t>
  </si>
  <si>
    <t>物資情報（物資貸付番号、物資種別、物資貸付情報（契約年月日、控除開始年月日、例月初回額、例月控除額、例月最終額、6月期末額、12月期末額、期末全回数等））の管理及び保守が行えること。</t>
    <rPh sb="57" eb="59">
      <t>ガツキ</t>
    </rPh>
    <rPh sb="64" eb="66">
      <t>ガツキ</t>
    </rPh>
    <phoneticPr fontId="18"/>
  </si>
  <si>
    <t>職員の対象年月分について物資情報の内訳が出力可能であること。また控除予定の内訳も確認が可能であること。</t>
  </si>
  <si>
    <t>保険・財形貯蓄</t>
  </si>
  <si>
    <t>保険料控除情報（保険会社、保険区分、保険種別、証券番号、契約年月日、控除開始年月日、例月初回額、例月控除額、6月期末額、12月期末額等）の管理及び保守が行えること。</t>
    <rPh sb="55" eb="57">
      <t>ガツキ</t>
    </rPh>
    <rPh sb="62" eb="64">
      <t>ガツキ</t>
    </rPh>
    <phoneticPr fontId="18"/>
  </si>
  <si>
    <t>財形貯蓄情報（金融機関、口座番号、財形種別、契約年月日、控除開始年月日、例月控除額、6月期末額、12月期末額等）の管理及び保守が行えること。</t>
    <rPh sb="43" eb="45">
      <t>ガツキ</t>
    </rPh>
    <rPh sb="50" eb="52">
      <t>ガツキ</t>
    </rPh>
    <phoneticPr fontId="18"/>
  </si>
  <si>
    <t>金融機関ごとに職員の対象年月分について財形貯蓄情報の内訳が出力可能であること。また控除予定の内訳も確認が可能であること。</t>
  </si>
  <si>
    <t>保険料控除、財形貯蓄内訳表を出力できること。全件もしくは金融機関を指定し出力が可能であること。内訳表はデータ及び帳票も出力できること。</t>
  </si>
  <si>
    <t>共済給付事業</t>
  </si>
  <si>
    <t>採用時に一括登録、退職時の脱退日の自動設定が行えること。</t>
  </si>
  <si>
    <t>各職員への貸付情報（住宅資金貸付金、災害資金貸付金など）の作成、更新が可能であること。</t>
  </si>
  <si>
    <t>貸付金の受け渡し方法を選択できること。（現金・口座振込）</t>
  </si>
  <si>
    <t>貸付金の返済方法を選択できること。（一般貸付・元利均等貸付）</t>
  </si>
  <si>
    <t>期末勤勉でも返済ができること。</t>
  </si>
  <si>
    <t>元利均等貸付の明細情報は、自動的に計算されること。</t>
  </si>
  <si>
    <t>貸付途中で、全額返済ができること。</t>
  </si>
  <si>
    <t>貸付関係の帳票出力が可能であること。
・元利均等償還回数表
・受領書
・控除情報</t>
  </si>
  <si>
    <t>各職員への給付情報（結婚祝金、出産祝金、就学祝金など）の作成、更新が可能であること。</t>
  </si>
  <si>
    <t>年齢や勤続年数による給付情報を自動作成できること。</t>
  </si>
  <si>
    <t>給付金の支給方法を選択できること。（現金・口座振替・給与振込）給与振込とした場合、支給を例月給与で行えること。</t>
  </si>
  <si>
    <t>施設利用補助金などを各職員の分を取りまとめて代表職員に給付できること。</t>
  </si>
  <si>
    <t>給付関係の帳票出力が可能であること。：
・対象者チェックリスト
・一括請求書
・受領書</t>
  </si>
  <si>
    <t>貸付・給付について振替年月日単位に互助会予算（出納情報）、互助会振込の情報が作成できること。</t>
  </si>
  <si>
    <t>互助会振込情報から口座振込みデータを簡単に作成できること。</t>
  </si>
  <si>
    <t>振込みは銀行、ゆうちょ銀行のデータ作成ができるなこと。銀行、ゆうちょ銀行へ提出するファイル名でのデータ作成ができること。</t>
  </si>
  <si>
    <t>金融機関・ゆうちょ銀行へ振込を依頼するための互助会振込依頼書を作成できること。金融機関用とゆうちょ銀行用で分けて作成するか、合わせて作成するかを選択できること。</t>
  </si>
  <si>
    <t>互助会予算の管理（当初予算の設定、流用登録など）が可能であること。</t>
  </si>
  <si>
    <t>給付・貸付以外の予算管理（出納登録）が可能であること。</t>
  </si>
  <si>
    <t>予算関係の帳票出力が可能であること。
・予算書
・出納帳
・命令書（収入通知書・支出命令書）
・決算書</t>
  </si>
  <si>
    <t>自治労共済</t>
  </si>
  <si>
    <t>控除管理</t>
  </si>
  <si>
    <t>控除不能者リストを出力できること。</t>
  </si>
  <si>
    <t>給与支払者、控除種別毎の合計金額が帳票出力可能であること。また、給与計算前に控除予定額、給与計算後（控除不能判定後）に控除予定額、控除結果額として、それぞれ出力可能であること。</t>
  </si>
  <si>
    <t>社会保険</t>
  </si>
  <si>
    <t>健康保険情報（取得年月日、喪失年月日、健保番号、健保種別、事業所、改定年月日、平均報酬、標準報酬、等級等）の管理及び更新が行えること。</t>
  </si>
  <si>
    <t>介護保険情報（取得年月日、喪失年月日、被保険者区分、被保険者番号等）の管理及び更新が行えること。</t>
  </si>
  <si>
    <t>厚生年金情報（取得年月日、喪失年月日、年金番号、厚生年金種別等）の管理及び更新が行えること。</t>
  </si>
  <si>
    <t>雇用保険情報（取得年月日、喪失年月日、被保険者番号、雇用保険業種区分、雇用保険対象区分、事業所、離職票有無、高年齢免除等）の管理及び更新が行えること。</t>
  </si>
  <si>
    <t>労災保険情報（取得年月日、喪失年月日、事業区分、保険率区分等）の管理及び更新が行えること。</t>
  </si>
  <si>
    <t>社会保険、雇用保険の資格取得届及び喪失届が磁気媒体で作成可能であること。また、退職時の離職証明書に必要な情報の出力が可能であること。</t>
  </si>
  <si>
    <t>算定基礎届・月額変更届・賞与支払届・資格取得届・資格喪失届・住所変更届の日本年金機構に提出する帳票および磁気媒体（FPD・MO）が作成できること。</t>
    <rPh sb="0" eb="2">
      <t>サンテイ</t>
    </rPh>
    <rPh sb="2" eb="4">
      <t>キソ</t>
    </rPh>
    <rPh sb="4" eb="5">
      <t>トドケ</t>
    </rPh>
    <rPh sb="6" eb="8">
      <t>ゲツガク</t>
    </rPh>
    <rPh sb="8" eb="10">
      <t>ヘンコウ</t>
    </rPh>
    <rPh sb="10" eb="11">
      <t>トドケ</t>
    </rPh>
    <rPh sb="12" eb="14">
      <t>ショウヨ</t>
    </rPh>
    <rPh sb="14" eb="17">
      <t>シハライトドケ</t>
    </rPh>
    <rPh sb="18" eb="20">
      <t>シカク</t>
    </rPh>
    <rPh sb="20" eb="23">
      <t>シュトクトドケ</t>
    </rPh>
    <rPh sb="24" eb="26">
      <t>シカク</t>
    </rPh>
    <rPh sb="26" eb="28">
      <t>ソウシツ</t>
    </rPh>
    <rPh sb="28" eb="29">
      <t>トドケ</t>
    </rPh>
    <rPh sb="30" eb="32">
      <t>ジュウショ</t>
    </rPh>
    <rPh sb="32" eb="35">
      <t>ヘンコウトドケ</t>
    </rPh>
    <rPh sb="36" eb="38">
      <t>ニホン</t>
    </rPh>
    <rPh sb="38" eb="40">
      <t>ネンキン</t>
    </rPh>
    <rPh sb="40" eb="42">
      <t>キコウ</t>
    </rPh>
    <rPh sb="43" eb="45">
      <t>テイシュツ</t>
    </rPh>
    <rPh sb="47" eb="49">
      <t>チョウヒョウ</t>
    </rPh>
    <rPh sb="52" eb="54">
      <t>ジキ</t>
    </rPh>
    <rPh sb="54" eb="56">
      <t>バイタイ</t>
    </rPh>
    <rPh sb="65" eb="67">
      <t>サクセイ</t>
    </rPh>
    <phoneticPr fontId="1"/>
  </si>
  <si>
    <t>支給実績を基に定時改定、随時改定での標準報酬月額改定を行えること。また、算定結果をもとに磁気媒体での届出が可能であること。</t>
  </si>
  <si>
    <t>住所変更届、賞与支払届が磁気媒体で作成可能であること。また、健康保険被扶養者異動届に必要な情報の出力が可能であること。</t>
  </si>
  <si>
    <t>労働保険の概算・精算に必要な情報の出力が可能であること。</t>
  </si>
  <si>
    <t>被服貸与</t>
  </si>
  <si>
    <t>異動者情報の管理及び更新が行えること。</t>
  </si>
  <si>
    <t>異動による追加貸与品目等の自動設定が行えること。</t>
  </si>
  <si>
    <t>職員への貸与品目の管理及び更新が行えること。</t>
  </si>
  <si>
    <t>貸与品目を、所属／職種／類項ごとに管理することが可能であること。</t>
  </si>
  <si>
    <t>EXCELで作成した新規任用及び任用更新情報の一括取込みを行えること。</t>
  </si>
  <si>
    <t>職員の採用履歴が一覧形式で確認できること。</t>
  </si>
  <si>
    <t>個人番号（職員本人・家族・給与支払者）の管理が可能であること。</t>
  </si>
  <si>
    <t>口座管理</t>
  </si>
  <si>
    <t>支給明細</t>
  </si>
  <si>
    <t>支給明細書に出力する項目、並び順は設定により変更が可能であること。</t>
  </si>
  <si>
    <t>税扶養の管理及び登録、更新等が行える仕組みを有していること。</t>
  </si>
  <si>
    <t>以下の情報は年齢により自動設定／解除されること。
・税扶養(控除対象扶養、老人扶養、特定扶養)</t>
  </si>
  <si>
    <t>社会保険の計算について以下が可能であること。
・当月払い職員に対する保険料の当月徴収／翌月徴収
翌月徴収の場合は、退職時に2ヶ月分徴収（3月末退職であれば3月に2、3月分を徴収）</t>
  </si>
  <si>
    <t>確定拠出年金の給与天引き（所得税計算で所得控除）ができること。</t>
  </si>
  <si>
    <t>社会保険料、共済費の追給戻入も可能であること。（その他引去保守より登録）</t>
  </si>
  <si>
    <t>特別職非常勤嘱託職員、会計年度パートタイム職員の予算要求基礎となる資料が作成できること。
・個人別決算資料
・科目別決算資料</t>
  </si>
  <si>
    <t>単価、通勤手当の遡り改定による差額支給ができること。</t>
  </si>
  <si>
    <t>退職者を改定差額の支給対象外とできること。</t>
  </si>
  <si>
    <t>研修計画管理</t>
  </si>
  <si>
    <t>前年度の研修情報（年度、研修名、開催回、クラス等）及び日程情報（開始年月日、終了年月日等）を引継いで登録できること。</t>
  </si>
  <si>
    <t>研修受講者の抽出条件（対象職員（一般職／臨時嘱託）、補職、在職年数、研修受講実績、昇任区分等）を設定できること。</t>
  </si>
  <si>
    <t>講師情報管理</t>
  </si>
  <si>
    <t>講師情報（講師番号、漢字氏名、カナ氏名、性別、内外区分、職員番号等）の管理が行えること。</t>
  </si>
  <si>
    <t>内部講師・外部講師のどちらも管理可能であること。</t>
  </si>
  <si>
    <t>講師報償費情報（研修年度、講師番号、研修名、開催回、クラス、時間単価、研修時間、加算額、報償費、報償費総額、支払年月日等）の管理が行えること。</t>
  </si>
  <si>
    <t>以下の帳票の作成が行えること。
・講師報償費支払一覧</t>
  </si>
  <si>
    <t>受講者情報管理</t>
  </si>
  <si>
    <t>一度に複数の研修に対して受講対象者が抽出できること。</t>
  </si>
  <si>
    <t>受講予定者情報の管理及び更新が行えること。</t>
  </si>
  <si>
    <t>受講予定者のうち以前に"未修了"扱いとなり今回受講対象となっている職員を確認できること。</t>
  </si>
  <si>
    <t>受講予定者情報の設定は外部データ（EXCEL）の出力・加工・取込により、作業が省略化できること。</t>
  </si>
  <si>
    <t>以下の帳票の作成が行えること。
・受講対象者名簿
・研修受講決定通知（本人通知、所属部長宛、所属課長宛）
・出席簿
・研修生名簿</t>
  </si>
  <si>
    <t>研修履歴管理</t>
  </si>
  <si>
    <t>研修の受講結果（出欠等）を登録できること。</t>
  </si>
  <si>
    <t>欠席時間と研修が実施された時間を基に研修の修了／未修了の自動判定が行えること。未修了判定の出席率がパラメータで変更可能であること。</t>
  </si>
  <si>
    <t>職員単位の研修履歴情報の管理及び更新が行えること。</t>
  </si>
  <si>
    <t>研修単位の研修履歴情報の管理及び更新が行えること。</t>
  </si>
  <si>
    <t>受診日情報（年度、健診種別、健診機関等）、及び健康診断受診者の抽出条件（年度、健診種別、健診機関、受診日等）を登録できること。（1つの受診日程につき、最大で8件の条件が設定可能）
※設定可能な条件 性別・年齢・職員区分・雇用区分・職員番号・所属・職種・職位（職層） 所属・職種・職位（職層）については、対象／対象外の条件を範囲指定、部分指定可能</t>
    <rPh sb="79" eb="80">
      <t>ケン</t>
    </rPh>
    <phoneticPr fontId="18"/>
  </si>
  <si>
    <t>前年度の受診日情報（年度、健診種別、健診機関等）を引継いで登録できること。</t>
  </si>
  <si>
    <t>健診種別毎に画面及び帳票に出力する項目を制御する為の情報（健診項目の表示可否、表示順等）を設定できること。</t>
  </si>
  <si>
    <t>受診日設定にて設定した条件を基に受診対象者が抽出できること。</t>
  </si>
  <si>
    <t>受診対象者の振り分けは健診機関、受診日毎に自動で処理ができること。
※各日程の受診枠に応じて人数の自動振り分けが可能</t>
  </si>
  <si>
    <t>受診可能者数を上回って受診対象者が抽出された場合、エラーリストの出力ができること。</t>
  </si>
  <si>
    <t>受診対象者情報の管理及び更新が行えること。</t>
  </si>
  <si>
    <t>以下の帳票の作成が行えること。
・受診対象者一覧
・未受診者一覧</t>
  </si>
  <si>
    <t>健康診断管理</t>
  </si>
  <si>
    <t>受診した健診結果のデータ取込が行えること。</t>
  </si>
  <si>
    <t>健診データ取込時にエラーが発生した場合、エラーリストに出力されること。</t>
  </si>
  <si>
    <t>健診結果情報の履歴管理及び更新が行えること。</t>
  </si>
  <si>
    <t>産業医が指導結果情報を入力可能であること。</t>
  </si>
  <si>
    <t>ひとつの画面上で過去の健診結果を参照しながら面談結果を入力することができること。
※産業医、保健師向け機能</t>
  </si>
  <si>
    <t>以下の帳票の作成が行えること。
・健康診断個人票</t>
  </si>
  <si>
    <t>5年分の診断結果を1枚の帳票で確認できること。</t>
    <rPh sb="1" eb="3">
      <t>ネンブン</t>
    </rPh>
    <rPh sb="10" eb="11">
      <t>マイ</t>
    </rPh>
    <phoneticPr fontId="18"/>
  </si>
  <si>
    <t>各種検診の受診予定・実績の確認・設定ができること。</t>
    <rPh sb="0" eb="2">
      <t>カクシュ</t>
    </rPh>
    <rPh sb="2" eb="4">
      <t>ケンシン</t>
    </rPh>
    <rPh sb="5" eb="7">
      <t>ジュシン</t>
    </rPh>
    <rPh sb="7" eb="9">
      <t>ヨテイ</t>
    </rPh>
    <rPh sb="10" eb="12">
      <t>ジッセキ</t>
    </rPh>
    <rPh sb="13" eb="15">
      <t>カクニン</t>
    </rPh>
    <rPh sb="16" eb="18">
      <t>セッテイ</t>
    </rPh>
    <phoneticPr fontId="18"/>
  </si>
  <si>
    <t>予防接種情報の照会・保守ができること。</t>
    <rPh sb="0" eb="2">
      <t>ヨボウ</t>
    </rPh>
    <rPh sb="2" eb="4">
      <t>セッシュ</t>
    </rPh>
    <rPh sb="4" eb="6">
      <t>ジョウホウ</t>
    </rPh>
    <rPh sb="7" eb="9">
      <t>ショウカイ</t>
    </rPh>
    <rPh sb="10" eb="12">
      <t>ホシュ</t>
    </rPh>
    <phoneticPr fontId="18"/>
  </si>
  <si>
    <t>予防接種の接種記録の一覧が印刷できること。</t>
    <rPh sb="0" eb="2">
      <t>ヨボウ</t>
    </rPh>
    <rPh sb="2" eb="4">
      <t>セッシュ</t>
    </rPh>
    <rPh sb="5" eb="7">
      <t>セッシュ</t>
    </rPh>
    <rPh sb="7" eb="9">
      <t>キロク</t>
    </rPh>
    <rPh sb="10" eb="12">
      <t>イチラン</t>
    </rPh>
    <rPh sb="13" eb="15">
      <t>インサツ</t>
    </rPh>
    <phoneticPr fontId="18"/>
  </si>
  <si>
    <t>様式３－１　機能証明書　（人事評価システム）</t>
    <rPh sb="13" eb="15">
      <t>ジンジ</t>
    </rPh>
    <rPh sb="15" eb="17">
      <t>ヒョウカ</t>
    </rPh>
    <phoneticPr fontId="18"/>
  </si>
  <si>
    <t>人事評価</t>
    <rPh sb="0" eb="2">
      <t>ジンジ</t>
    </rPh>
    <rPh sb="2" eb="4">
      <t>ヒョウカ</t>
    </rPh>
    <phoneticPr fontId="18"/>
  </si>
  <si>
    <t>人評</t>
  </si>
  <si>
    <t>全庁職員向けのポータルメニュー表示が可能であること。</t>
  </si>
  <si>
    <t>ポータルメニューへはお知らせメッセージを表示できること。</t>
  </si>
  <si>
    <t>基本設定</t>
  </si>
  <si>
    <t>一次、二次、三次・・・と評価回数を自由に設定できること。</t>
  </si>
  <si>
    <t>一次評価、二次評価、三次評価・・・の後に調整段階を入れることができること。</t>
  </si>
  <si>
    <t>過去に作成した評価設定を流用して、容易に新たに評価設定を行えること。</t>
  </si>
  <si>
    <t>評価項目及び被評価者、評価者設定後、評価開始日前に被評価者、評価者の立場で評価画面のプレビュー及び入力テストを行えること。</t>
  </si>
  <si>
    <t>正規職員だけでなく、非正規職員（臨時嘱託職員、会計年度任用職員）も評価対象にすることができること。</t>
  </si>
  <si>
    <t>評価対象者の一括抽出後に、評価対象職員追加/削除を個別に補正することができること。</t>
  </si>
  <si>
    <t>評価ルートには上司だけでなく同僚や部下、他所属の職員を指定することもできること。
※360度評価に対応できること</t>
  </si>
  <si>
    <t>本務だけでなく、兼務及び併任の職においても並行して評価を行うことができること。</t>
  </si>
  <si>
    <t>あらかじめ設定した評価開始日まで職員が入力できないようにできること。評価開始日が到来したら、自動的に入力可能になること。</t>
  </si>
  <si>
    <t>評価開始後でも、評価対象職員追加/削除を個別に補正することができること。</t>
  </si>
  <si>
    <t>中断した評価を再開することができること。</t>
  </si>
  <si>
    <t>あらかじめ設定した評価終了日が到来したら、自動的に職員が入力できないようになること。</t>
  </si>
  <si>
    <t>評価者への他の評価者の評価結果公開範囲を以下の通り設定できること。
・公開しない。
・下位評価者の評価のみ公開する。
・特定レベルの評価のみ公開する。
・全て公開する。</t>
  </si>
  <si>
    <t>被評価者への評価者の公開を以下の通り設定できること。
・公開しない。
・特定レベルの評価者のみ公開する。
・全て公開する。</t>
  </si>
  <si>
    <t>評価者への他の評価者の公開を以下の通り設定できること。
・公開しない。
・下位評価者のみ公開する。
・特定レベルのみ公開する。
・全て公開する。</t>
  </si>
  <si>
    <t>所属長に対し、現在在籍しない配下職員の過去の評価結果の公開範囲を以下の通り設定できること。
・公開しない。
・同所属に在籍時に実施した評価については公開する。
・過去に評価を行ったことがある場合、実施した評価については公開する。
・全て公開する。
上記において公開する場合には何年前まで公開するか指定できること。</t>
  </si>
  <si>
    <t>業績目標</t>
  </si>
  <si>
    <t>目標項目に対するウェイト設定の有無を指定できること。</t>
  </si>
  <si>
    <t>目標項目に対する難易度設定の有無を指定できること。</t>
  </si>
  <si>
    <t>目標項目に対する難易度を何段階でも指定できること。</t>
  </si>
  <si>
    <t>目標設定において、難易度を表すラベルを自由に設定できること。
（例：「難～易」→「S～E」等）</t>
  </si>
  <si>
    <t>難易度はラベルだけでなく、ラベルが示す意味も確認しながら入力できること。</t>
  </si>
  <si>
    <t>目標と予算科目の紐付けを行えること。ひとつの目標に対し複数の予算科目を設定紐付けられ、予算科目ごとの割合を指定できること。</t>
  </si>
  <si>
    <t>チャレンジ目標（上位目標）に対する難易度を何段階でも指定できること。</t>
  </si>
  <si>
    <t>チャレンジ目標（上位目標）設定において、難易度を表すラベルを自由に設定できること。（例：「難～易」→「S～E」等）</t>
  </si>
  <si>
    <t>組織目標の有無を指定できること。</t>
  </si>
  <si>
    <t>組織目標の難易度はラベルだけでなく、ラベルが示す意味も確認しながら入力できること。</t>
  </si>
  <si>
    <t>組織目標は目標リストから選択して取り込むことができること。</t>
  </si>
  <si>
    <t>上位者の目標を組織目標として目標リストに公開することができること。</t>
  </si>
  <si>
    <t>目標リストに任意の目標を登録することができること。</t>
  </si>
  <si>
    <t>変更前の目標も情報として残し、変更前後の情報を確認できること。</t>
  </si>
  <si>
    <t>設定できる目標の下限数、上限数を指定できること。</t>
  </si>
  <si>
    <t>目標は階層的にグループ分けして登録できること。</t>
  </si>
  <si>
    <t>全ての目標に対し、一括で既定の難易度を指定することができること。</t>
  </si>
  <si>
    <t>他の評価者の入力が公開されている場合、直前の評価者（二次評価者→一次評価者、一次評価者→被評価者）の設定した難易度を複写することができること。</t>
  </si>
  <si>
    <t>業績評価</t>
  </si>
  <si>
    <t>目標項目に対する達成度を何段階でも指定できること。</t>
  </si>
  <si>
    <t>目標項目に対する達成度を表すラベルを自由に設定できること。（例：「高～低」→「T1～T6」等）</t>
  </si>
  <si>
    <t>達成度はラベルだけでなく、ラベルが示す意味も確認しながら入力できること。</t>
  </si>
  <si>
    <t>目標種別、ウェイト、難易度、達成度の組み合わせで自動的に業績評価点を計算できること。</t>
  </si>
  <si>
    <t>業績評価点に応じた評定ラベルを自動付与できること。</t>
  </si>
  <si>
    <t>業績評価点及び評定ラベルは画面上で計算することができ、結果を確認することができること。
※画面非表示とし、確認できないようにすることもできること。</t>
  </si>
  <si>
    <t>チャレンジ目標（上位目標）に対する達成度を何段階でも指定できること。</t>
  </si>
  <si>
    <t>チャレンジ目標（上位目標）に対する達成度を表すラベルを自由に設定できること。（例：「高～低」→「T1～T6」等）</t>
  </si>
  <si>
    <t>組織目標に対する達成度を何段階でも指定できること。</t>
  </si>
  <si>
    <t>組織目標に対する達成度を表すラベルを自由に設定できること。（例：「高～低」→「T1～T6」等）</t>
  </si>
  <si>
    <t>評価者から見た職務行動記録をつけられること。</t>
  </si>
  <si>
    <t>全ての目標に対し、一括で既定の達成度を指定することができること。</t>
  </si>
  <si>
    <t>他の評価者の入力が公開されている場合、直前の評価者（二次評価者→一次評価者、一次評価者→被評価者）の設定した達成度を複写することができること。</t>
  </si>
  <si>
    <t>本人による目標設定なしに上位者による業績評価入力のみ行うことができること。</t>
  </si>
  <si>
    <t>計算の結果自動設定される評定ラベルとは別に、任意の評定ラベルを手動で付与することができること。</t>
  </si>
  <si>
    <t>評定ラベルごとに設定上限下限数または設定上限下限率をあらかじめ設定することで、評定時に限界チェックを行うことができること。
※相対評価に対応できること。</t>
  </si>
  <si>
    <t>能力評価</t>
  </si>
  <si>
    <t>評価項目に対する達成度を何段階でも指定できること。</t>
  </si>
  <si>
    <t>評価項目に対する達成度を表すラベルを自由に設定できること。（例：「高～低」→「T1～T6」等）</t>
  </si>
  <si>
    <t>複数評価項目内で指定した数の評価を必須とする、選択必須に対応できること。</t>
  </si>
  <si>
    <t>能力評価点及び評定ラベルは画面上で計算することができ、結果を確認することができること。
※画面非表示とし、確認できないようにすることもできること。</t>
  </si>
  <si>
    <t>全ての評価項目に対し、一括で既定の達成度を指定することができること。</t>
  </si>
  <si>
    <t>職務行動記録</t>
  </si>
  <si>
    <t>部下の職務行動（行動事実、指導・助言、評価項目、能力の発揮状況)の登録・変更・削除を行える。</t>
  </si>
  <si>
    <t>部下の職務行動をいくつでも登録できること。</t>
  </si>
  <si>
    <t>部下の職務行動について、複数の上位者で共有して、登録できること。</t>
  </si>
  <si>
    <t>自己申告</t>
  </si>
  <si>
    <t>異動を希望する所属の申告を行えること。</t>
  </si>
  <si>
    <t>異動を希望する所属数はいくつでも設定できること。
※主管課の設定により、上限を設けることもできること。</t>
  </si>
  <si>
    <t>異動を希望しない所属の申告を行えること。</t>
  </si>
  <si>
    <t>自由な文言で選択形式の申告項目を作成できること。</t>
  </si>
  <si>
    <t>自由な文言でフリー入力形式の申告項目を作成できること。</t>
  </si>
  <si>
    <t>フォント形式を指定して、「申告内容は上司に公開されません」等の文言を自由に差し込むことができること。</t>
  </si>
  <si>
    <t>業績評価や能力評価とは別の申告ルートを設定できること。
※上司に公開することなく、直接人事課に申告できること。</t>
  </si>
  <si>
    <t>総合評価</t>
  </si>
  <si>
    <t>総合評価点に対する評定ラベルをと条件を自由に設定できること。
（例：「80点以上→S」「50～79点→A」「49点以下→B」）</t>
  </si>
  <si>
    <t>総合評定計算及び評定ラベル付与、序列設定を自動的に行えること。</t>
  </si>
  <si>
    <t>計算の結果自動設定された序列から、序列を入れ替えを手動で行うことができること。</t>
  </si>
  <si>
    <t>兼務及び併任の職における評価が存在する場合、所属ごとの勤務割合を乗じて総合評点を計算できること。</t>
  </si>
  <si>
    <t>全体平均と評価者ごとの平均から最終評価を調整し、総合評点を相対評価に変換できること。</t>
  </si>
  <si>
    <t>評価管理</t>
  </si>
  <si>
    <t>所属別進捗一覧で進捗状況を確認できること。</t>
  </si>
  <si>
    <t>職員別進捗一覧で進捗状況を確認できること。</t>
  </si>
  <si>
    <t>評価者別進捗一覧で進捗状況を確認できること。</t>
  </si>
  <si>
    <t>進捗一覧画面から、既定の難易度または直前の評価者の設定した難易度を一括設定できること。</t>
  </si>
  <si>
    <t>進捗一覧画面から、既定のコメントを一括設定できること。</t>
  </si>
  <si>
    <t>進捗一覧画面から、一括確定できること。</t>
  </si>
  <si>
    <t>グラフ表示により進捗等の視覚的把握を行えること。</t>
  </si>
  <si>
    <t>入力内容を一時保存できること。</t>
  </si>
  <si>
    <t>入力内容を確定し、次の評価者に引き渡すことができること。
・引き渡し時にメッセージを登録し、次の評価者にコメント通知ができること。</t>
  </si>
  <si>
    <t>入力内容を差し戻し、前の評価者に引き渡すことができること。
・差し戻し時にメッセージを登録し、前の評価者にコメント通知ができること。</t>
  </si>
  <si>
    <t>入力を引き上げ、前の評価者を飛ばして入力を行うことができること。
・引き上げ時にメッセージを登録し、引上げ理由を登録できること。</t>
  </si>
  <si>
    <t>例外運用</t>
  </si>
  <si>
    <t>特定の職員（庶務担当等）に権限を与え、代理入力を行うことができること。</t>
  </si>
  <si>
    <t>端末のない職場のため、職員の名前入りの人事評価シートを印刷し、配付することができること。</t>
  </si>
  <si>
    <t>EXCEL補助ツール等を介して外部で作成されたCSVデータをシステムに一括取込みすることができること。</t>
  </si>
  <si>
    <t>手書きの評価シートをスキャンしたデータを職員に紐づけて登録し、画面から参照することができること。</t>
  </si>
  <si>
    <t>庶務事務</t>
    <rPh sb="0" eb="4">
      <t>ショムジム</t>
    </rPh>
    <phoneticPr fontId="18"/>
  </si>
  <si>
    <t>共通機能</t>
  </si>
  <si>
    <t>権限の設定により、一般職員用メニュー、管理者用メニュー等柔軟に設定できること。</t>
  </si>
  <si>
    <t>所属や役職による権限、もしくは個別に割り当てた担当権限によって扱うことのできる機能、検索範囲を設定できること。</t>
  </si>
  <si>
    <t>所属長や庶務担当者等、権限の与えられている職員についてのみ代理申請が行えること。</t>
  </si>
  <si>
    <t>リキッドレイアウトによる、画面サイズの変更が行えること。</t>
  </si>
  <si>
    <t>システム全体で文字の大きさを職員毎に変更ができること。</t>
  </si>
  <si>
    <t>エラーが発生した際に、エラーの内容と、発生しているエラーの対処方法がわかること。</t>
  </si>
  <si>
    <t>月毎に超過勤務などの各業務の対象期間（月末締め等）を設定することができること。</t>
  </si>
  <si>
    <t>各所属に予算配当されている支出科目を管理できること。</t>
  </si>
  <si>
    <t>超過勤務命令などの実績手当が伴う申請時には、初期値として表示すべき各職員の本来科目を設定できること。</t>
  </si>
  <si>
    <t>集計結果の端数時間（1時間未満の分）の対処方法が選べること。
１．必ず、本人費目へ端数を寄せて付与する。
２．科目ごとに、端数の処理をおこなう。
３．時間数の多い費目へ寄せる、同一時間の場合は日数で判断する、それでも決まらない場合は本人費目へ寄せる。</t>
  </si>
  <si>
    <t>予算が不足する申請をおこなった際に、継続可能なエラーと継続不可能なエラーが選択できること。</t>
  </si>
  <si>
    <t>所属職員が他所属で超過勤務、特殊勤務を行った場合には他所属の一覧に集計できること。</t>
  </si>
  <si>
    <t>承認取消、引戻し、差戻しされた超過勤務で支払われた金額を予算に差し戻すことができること。</t>
  </si>
  <si>
    <t>財務会計システムから予算管理に必要な、科目、歳出財務表の取込みができること。</t>
  </si>
  <si>
    <t>承認者が不在の場合、上位承認者が引上げを行えること。</t>
  </si>
  <si>
    <t>決裁者が不在の場合、下位の承認者が代理決裁を行えること。</t>
  </si>
  <si>
    <t>引上げや代理決裁により承認を行わない承認者は、後で申請内容、決裁状況の確認が行えること。</t>
  </si>
  <si>
    <t>申請者は差戻された届出申請の差戻しコメントを確認し、再申請が行えること。</t>
  </si>
  <si>
    <t>申請者が申請済みの届出申請を引戻すことができることまた、引戻した届出申請の再申請が行えること。</t>
  </si>
  <si>
    <t>申請時、決裁ルートを自動で設定することができること。</t>
  </si>
  <si>
    <t>承認者は必要に応じて、承認前に決裁ルートの変更が行えること。</t>
  </si>
  <si>
    <t>届出申請ごとに異なる決裁ルートを設定することができること。</t>
  </si>
  <si>
    <t>メニューにて承認待ちや承認予定の申請件数が確認できること。</t>
  </si>
  <si>
    <t>メニューから直接、回議中画面、承認予定画面、承認画面、実績申請待ち画面に遷移できること。</t>
  </si>
  <si>
    <t>汎用申請機能の各項目については、任意の項目名称を指定できること。</t>
  </si>
  <si>
    <t>汎用申請機能の各項目については、ラジオボタン、テキスト入力、プルダウン、チェックボックス、年月、年月日、時刻の種類が選択できること。</t>
  </si>
  <si>
    <t>汎用申請の汎用申請種別単位に、電子決裁ルートが指定できること。ある申請は電子決裁有りだが、ある申請は決裁レスといった設定も可能であること。</t>
  </si>
  <si>
    <t>申請された汎用申請の検索や閲覧が容易に行えること。</t>
  </si>
  <si>
    <t>申請された汎用申請の検索やCSV出力を有すること。</t>
  </si>
  <si>
    <t>申請機能</t>
    <rPh sb="0" eb="2">
      <t>シンセイ</t>
    </rPh>
    <rPh sb="2" eb="4">
      <t>キノウ</t>
    </rPh>
    <phoneticPr fontId="18"/>
  </si>
  <si>
    <t>決裁済みの申請書に対して、取り消し申請が行えること。</t>
  </si>
  <si>
    <t>出張申請や休暇申請等、期間のある決裁された事案に特定の日のみを取り消し申請が行えること。</t>
  </si>
  <si>
    <t>出退勤管理</t>
  </si>
  <si>
    <t>勤務予定情報を作成するため、週休日のパターンとサイクル週を「勤務形態」として設定できること。</t>
  </si>
  <si>
    <t>勤務予定作成時には、前年度末に使用したサイクルから引き続けて作成する事ができること。</t>
  </si>
  <si>
    <t>歴月単位で、変則勤務者の勤務予定をCSV形式ファイルで出力可能であること。</t>
  </si>
  <si>
    <t>歴月単位で、変則勤務者の勤務予定をExcelのツールで補正し、CSV形式ファイルで取込が可能であること。</t>
  </si>
  <si>
    <t>ICカードによる出退勤の打刻時間と、シフト・申請情報を比較することにより、各種打刻情報のエラーチェックを実施できること。（遅参/早退/打刻忘れ等）</t>
  </si>
  <si>
    <t>ICカードによる出勤時刻、退勤時刻に不正な点がある職員を一覧表示できること。</t>
  </si>
  <si>
    <t>年月日を指定することで、過去、当月、未来の出勤簿の内容をカレンダー形式で表示できること。</t>
  </si>
  <si>
    <t>出退勤時間と届出内容に不整合があった場合、警告表示ができること。</t>
  </si>
  <si>
    <t>打刻忘れや直出・直帰などによる勤務開始時間情報の追加を行うことができること。</t>
  </si>
  <si>
    <t>ICカードや静脈認証で打刻した場所を特定できること。</t>
  </si>
  <si>
    <t>遅参を出退勤打刻時間から、年次有給休暇の申請時間を自動計算できること。</t>
  </si>
  <si>
    <t>勤務管理</t>
  </si>
  <si>
    <t>代理申請が可能であること。</t>
  </si>
  <si>
    <t>複数の代理申請をする場合に、申請内容の複写が行えること。</t>
  </si>
  <si>
    <t>実績申請を行っていない、申請が判断できること。</t>
  </si>
  <si>
    <t>異動日を跨ぐ申請はできないこと。</t>
  </si>
  <si>
    <t>シフト上の休憩時間に、時間外が申請できること。</t>
  </si>
  <si>
    <t>時間外の端数時間（1時間未満の分）の対処方法が選べること。
１．必ず、本人費目へ端数を寄せて付与する。
２．科目ごとに、端数の処理をおこなう。
３．時間数の多い費目へ寄せる、同一時間の場合は日数で判断する、それでも決まらない場合は本人費目へ寄せる。</t>
  </si>
  <si>
    <t>ＣＳＶで出力が可能であること。</t>
  </si>
  <si>
    <t>週の始まりの曜日を「土曜日」か「日曜日」いずれかを選べること。</t>
  </si>
  <si>
    <t>支出科目を変更して申請が行えること。また、他所属（支出科目の管理元）の決裁者に対して回議ルートの設定が行えること。</t>
  </si>
  <si>
    <t>支出科目は、申請者の所属毎に選択制限が設けられること。</t>
  </si>
  <si>
    <t>振替週休日となる日付と勤務予定カレンダー（週休日・休日）の関連チェックが自動で行われること。</t>
  </si>
  <si>
    <t>職員毎に割り当てられている予算科目を登録、管理することができること。（時間外申請等で初期値として表示される(本人科目)こと。</t>
  </si>
  <si>
    <t>個人に割り当てられている予算科目と別に自所属に配当されている予算科目のみを一覧表示し、そこから変更することができること。</t>
  </si>
  <si>
    <t>月の途中で異動があってもその職員も含めてシフト予定が作成できること。</t>
  </si>
  <si>
    <t>休暇管理</t>
  </si>
  <si>
    <t>職員区分毎に休暇の設定が行えること。</t>
  </si>
  <si>
    <t>休暇種別毎に時間、日の取得単位および取得期間の範囲を設定できること。</t>
  </si>
  <si>
    <t>休暇種別毎に取得日数の積算対象に週休日・休日を含むかどうかを設定できること。</t>
  </si>
  <si>
    <t>休暇種別毎に時間（分）のまるめ方法を設定できること。丸め単位は「切上げ」「切捨て」「指定分による切上げ」が行えること。</t>
  </si>
  <si>
    <t>休暇種別毎に決裁ルートを設定できること。</t>
  </si>
  <si>
    <t>休暇種別毎に取得することのできる性別条件を設定できること。</t>
  </si>
  <si>
    <t>休暇種別毎に取得可否を判定するための基準日名称と基準日からの許容期間設定ができること。</t>
  </si>
  <si>
    <t>取得上限を設定した休暇種別の場合、申請時に残日数・残時間数を確認できること。</t>
  </si>
  <si>
    <t>必要に応じて、取得事由を入力できること。</t>
  </si>
  <si>
    <t>申請に必要なファイルの添付が行えること。</t>
  </si>
  <si>
    <t>退職した職員の事後申請が可能であること。</t>
  </si>
  <si>
    <t>夏期休暇の限度日数を管理し、取得制限チェックが行えること。</t>
  </si>
  <si>
    <t>産前休暇中に出産予定日より出産日が遅れた場合、代理人によって再度産前休暇を申請可能であること。</t>
  </si>
  <si>
    <t>欠勤届を申請できること。</t>
  </si>
  <si>
    <t>曜日を指定して申請した休暇を取り消す際には曜日を指定して、取消を申請できること。</t>
  </si>
  <si>
    <t>年次有給休暇を時間単位で取得するとき、申請の開始／終了時間と休憩の時間帯が１時間未満のときはその時間を詰め、休憩時間を連続して取れるよう時間を自動でずらすことができること。</t>
  </si>
  <si>
    <t>本年の年休繰り越しが確定していないときでも年跨ぎの休暇を申請できること。</t>
  </si>
  <si>
    <t>時間単位の取得が認められている休暇を一定期間取得するときも一回の申請で行えること。</t>
  </si>
  <si>
    <t>実績を月単位で管理し、一括で申請できること。</t>
  </si>
  <si>
    <t>所属、職種毎に使用できる特殊勤務種別の選択制限が設けられること。</t>
  </si>
  <si>
    <t>自所属の予算で行なわれた特殊勤務の集計結果を職員毎に確認できること。</t>
  </si>
  <si>
    <t>所属の月合計回数と金額の確認が可能であること。</t>
  </si>
  <si>
    <t>勤務実績報告書がPDF出力できること。</t>
  </si>
  <si>
    <t>所属別勤務状況一覧表がPDF出力できること。</t>
  </si>
  <si>
    <t>出勤記録表がPDF出力できること。</t>
  </si>
  <si>
    <t>人事給与システムに出勤情報を連携できること。</t>
  </si>
  <si>
    <t>人事給与システムに出勤の遡及情報を連携できること。</t>
  </si>
  <si>
    <t>人事給与システムに減額情報を連携できること。</t>
  </si>
  <si>
    <t>人事給与システムに減額情報の遡及情報を連携できること。</t>
  </si>
  <si>
    <t>人事給与システムに休暇情報を連携できること。</t>
  </si>
  <si>
    <t>人事給与システムに休暇情報の遡及情報を連携できること。</t>
  </si>
  <si>
    <t>支給割増計算したデータと、支給割増計算をしないデータの連携方式が選択できること。</t>
  </si>
  <si>
    <t>端数の丸め方が選択できること。
丸め方は、「四捨五入」と「丸めなし」が選択できること
「四捨五入」を選択した場合、単位として30分と60分が選択できること。</t>
  </si>
  <si>
    <t>明細照会</t>
  </si>
  <si>
    <t>支給対象年月を指定し、その月の給与明細、期末勤勉手当、差額の支給情報を職員本人がPDFで参照できること。また画面を開く際には、セキュリティ面を考慮し、パスワード認証機能を利用出来ること。</t>
  </si>
  <si>
    <t>権限を付与された職員は、所属職員を選択し、給与明細をPDFに出力できること。</t>
  </si>
  <si>
    <t>明細の項目名と表示位置は、給与システムの出力仕様に合わせて変更対応ができること。</t>
  </si>
  <si>
    <t>給与明細のレイアウトはexcel等で自由に加工ができること。</t>
  </si>
  <si>
    <t>源泉徴収票を職員本人が参照できること。</t>
  </si>
  <si>
    <t>届出管理</t>
  </si>
  <si>
    <t>同一事象で複数の手続きが必要な場合に、すでに行った申請や手続きが確認できること。</t>
  </si>
  <si>
    <t>金融機関・支店情報を検索して一覧から登録できること。</t>
  </si>
  <si>
    <t>金融機関情報は全銀協から提供されるデータレイアウトのまま取込可能であること。</t>
  </si>
  <si>
    <t>口座振込依頼書がPDF出力できること。</t>
  </si>
  <si>
    <t>氏名・住所変更届を申請できること。氏名、居所住所、住民票住所、連絡先情報の変更申請が可能であること。</t>
  </si>
  <si>
    <t>戸籍氏名項目として戸籍漢字氏名と戸籍カナ氏名、通称氏名項目として通称漢字氏名と通称カナ氏名が登録できること。</t>
  </si>
  <si>
    <t>住所は、郵便番号とJ-LIS住所コードから検索ができ、住所から郵便番号の逆検索も可能なこと。</t>
  </si>
  <si>
    <t>申請された氏名情報や住所情報は、通勤等の各届の申請時に必要に応じて引用できること。</t>
  </si>
  <si>
    <t>通勤届を申請できること。</t>
  </si>
  <si>
    <t>汎用的な運賃計算システムとしてヴァル研究所社の「駅すぱあと」と連携して公共交通機関を利用した通勤経路を登録できること。</t>
  </si>
  <si>
    <t>通勤届がPDF出力できること。</t>
  </si>
  <si>
    <t>認定した結果は定期情報としてデータが保持され、旅行命令の申請時における定期併給等に利用されること。</t>
  </si>
  <si>
    <t>通勤届認定の内容がPDF出力できること。</t>
  </si>
  <si>
    <t>住居届がPDF出力できること。</t>
  </si>
  <si>
    <t>各職員から提出された住居届を元に、住居届の認定主管課職員は「住居手当の認定」処理が出来ること。</t>
  </si>
  <si>
    <t>住居手当の認定時には、人事給与システムにとって必要な各種情報を庶務事務側の画面で入力できること。</t>
  </si>
  <si>
    <t>住居認定の内容がPDF出力できること。</t>
  </si>
  <si>
    <t>家族異動届（兼扶養親族届）がPDF出力できること。</t>
  </si>
  <si>
    <t>扶養手当認定の内容がPDF出力できること。</t>
  </si>
  <si>
    <t>児童手当請求書（子ども手当請求書）が申請できること。</t>
  </si>
  <si>
    <t>児童手当の申請（新規の申請/額改定の申請）と、現況届の提出が可能であること。</t>
  </si>
  <si>
    <t>児童手当の申請時には、児童を監護しなくなること/児童の死亡等による、児童手当の消滅届も提出可能であること。</t>
  </si>
  <si>
    <t>児童手当認定の内容がPDF出力できること。</t>
  </si>
  <si>
    <t>旅費管理</t>
  </si>
  <si>
    <t>申請時には、経路及びその運賃額、日当額、宿泊場所及び宿泊費及びそれらの雑費について入力することが可能であること。</t>
  </si>
  <si>
    <t>経路情報の登録時には、運賃計算ソフトであるヴァル研究所社の「駅すぱあと」と連携して経路及び運賃等を取得できること。</t>
  </si>
  <si>
    <t>予め登録された経路を検索し、そこに登録されている経路及び運賃等を利用して申請ができること。</t>
  </si>
  <si>
    <t>予め登録している経路を検索する際には、目的地や出発地による検索が可能であり、検索結果から、既定の経路及び運賃を取得できること。</t>
  </si>
  <si>
    <t>他所属の支出科目を使用する場合は、旅費の支出科目を変更して申請できること。また、他所属（支出科目の管理元）の決裁者に対して回議できること。</t>
  </si>
  <si>
    <t>入力された、「旅行区分」「申請状態」「検索期間」等の条件により対象となる旅行命令申請を検索し、申請の詳細情報の表示や、印刷等が可能であること。</t>
  </si>
  <si>
    <t>各所属で月次締め処理を実施する際に、各職員の実績を所属長が確認できること。</t>
  </si>
  <si>
    <t>締め処理画面で、自所属配下の職員の出張状況が確認できること。</t>
  </si>
  <si>
    <t>研修申込</t>
  </si>
  <si>
    <t>受講回が複数存在する研修計画の場合、申込み時に第３希望まで受講回が選択可能であること。</t>
  </si>
  <si>
    <t>研修の受講者情報の出力が可能なこと。</t>
  </si>
  <si>
    <t>申込者へは以下の情報がメニュー等に件数表示（通知）が可能であること。
・必須研修の件数
（申込みしていないもの）
・受講待ち研修の件数
（受講許可を得たもの）
・可否決定で否となった件数
（本人が確認を行っていないもの）
・報告書未作成研修の件数
（受講後に報告書未作成のもの）</t>
  </si>
  <si>
    <t>研修毎に受講待ちの対象者を抽出することができること。</t>
  </si>
  <si>
    <t>研修毎に研修受講中の対象者を抽出することができること。</t>
  </si>
  <si>
    <t>出欠管理</t>
  </si>
  <si>
    <t>研修毎に研修修了の対象者を抽出することができること。</t>
  </si>
  <si>
    <t>報告実績管理</t>
  </si>
  <si>
    <t>研修受講後、報告書の作成が可能なこと。</t>
  </si>
  <si>
    <t>必須型研修において、研修毎に未申込者の抽出が可能なこと。</t>
  </si>
  <si>
    <t>受講履歴の追加、修正、削除が可能なこと。</t>
  </si>
  <si>
    <t>研修計画にない受講履歴の管理が可能なこと。</t>
  </si>
  <si>
    <t>番号管理</t>
  </si>
  <si>
    <t>職員の本人及びその家族の個人番号を登録することができること。</t>
  </si>
  <si>
    <t>個人番号登録時、通知カード等の確証を添付することができること。</t>
  </si>
  <si>
    <t>番号登録時、国で定められたチェックデジットに基づいた入力チェックができること。</t>
  </si>
  <si>
    <t>職員本人、及び職員の家族の最新の個人番号を確認できること。</t>
  </si>
  <si>
    <t>職員本人が自身で提出した最新の個人番号届の状況を確認できること。</t>
  </si>
  <si>
    <t>システム上で管理されている個人番号情報を一覧で表示することができること。</t>
  </si>
  <si>
    <t>システム上で管理されている個人番号情報を追加/修正/削除することができること。</t>
  </si>
  <si>
    <t>システム上で管理されている個人番号情報をCSVによる一括登録が行えること。</t>
  </si>
  <si>
    <t>真正性の確認が行われたデータのみをCSV出力することができること。</t>
  </si>
  <si>
    <t>個人番号情報CSVファイル出力時には暗号化が行えること。</t>
  </si>
  <si>
    <t>画面上に表示する個人番号は一部「*」で表示する等、「覗き見」等による個人番号流出を防ぐ措置が行えていること。</t>
  </si>
  <si>
    <t>誰が誰の個人番号データを参照したのかを記録に残すことができること。</t>
  </si>
  <si>
    <t>個人番号を記載した情報については必要に応じて削除できること。</t>
  </si>
  <si>
    <t>システム上個人番号情報を保有するデータと、それ以外のデータとは区別して管理することができること。</t>
  </si>
  <si>
    <t>帳票出力時には条件設定（所属・職名・職員番号等）、出力順の指定が行えること。</t>
    <rPh sb="12" eb="14">
      <t>ショゾク</t>
    </rPh>
    <rPh sb="15" eb="17">
      <t>ショクメイ</t>
    </rPh>
    <rPh sb="18" eb="20">
      <t>ショクイン</t>
    </rPh>
    <rPh sb="20" eb="22">
      <t>バンゴウ</t>
    </rPh>
    <rPh sb="22" eb="23">
      <t>トウ</t>
    </rPh>
    <phoneticPr fontId="18"/>
  </si>
  <si>
    <t>給与計算等の処理に対して、処理の経過・進捗状況を確認できること。</t>
    <phoneticPr fontId="18"/>
  </si>
  <si>
    <t>処理毎に実行履歴（日時・実施者）を確認できること。</t>
    <rPh sb="2" eb="3">
      <t>ゴト</t>
    </rPh>
    <rPh sb="9" eb="11">
      <t>ニチジ</t>
    </rPh>
    <rPh sb="12" eb="15">
      <t>ジッシシャ</t>
    </rPh>
    <phoneticPr fontId="18"/>
  </si>
  <si>
    <t>システム内から各種マニュアルを参照できること。</t>
    <rPh sb="4" eb="5">
      <t>ナイ</t>
    </rPh>
    <rPh sb="7" eb="9">
      <t>カクシュ</t>
    </rPh>
    <rPh sb="15" eb="17">
      <t>サンショウ</t>
    </rPh>
    <phoneticPr fontId="18"/>
  </si>
  <si>
    <t>クライアント端末上で作成、取込作業ができること。</t>
    <rPh sb="6" eb="8">
      <t>タンマツ</t>
    </rPh>
    <rPh sb="8" eb="9">
      <t>ジョウ</t>
    </rPh>
    <rPh sb="10" eb="12">
      <t>サクセイ</t>
    </rPh>
    <rPh sb="13" eb="15">
      <t>トリコミ</t>
    </rPh>
    <rPh sb="15" eb="17">
      <t>サギョウ</t>
    </rPh>
    <phoneticPr fontId="18"/>
  </si>
  <si>
    <t>出力場所を指定できること。</t>
    <rPh sb="0" eb="2">
      <t>シュツリョク</t>
    </rPh>
    <rPh sb="2" eb="4">
      <t>バショ</t>
    </rPh>
    <rPh sb="5" eb="7">
      <t>シテイ</t>
    </rPh>
    <phoneticPr fontId="18"/>
  </si>
  <si>
    <t>マスタ管理</t>
    <rPh sb="3" eb="5">
      <t>カンリ</t>
    </rPh>
    <phoneticPr fontId="18"/>
  </si>
  <si>
    <t>画面上の文字を拡大表示可能であること。</t>
    <rPh sb="9" eb="11">
      <t>ヒョウジ</t>
    </rPh>
    <phoneticPr fontId="18"/>
  </si>
  <si>
    <t>制度改正や組織改正等による各種マスタの変更をシステム改修することなく、当市職員が容易に変更作業を行えること。</t>
    <rPh sb="0" eb="2">
      <t>セイド</t>
    </rPh>
    <rPh sb="2" eb="4">
      <t>カイセイ</t>
    </rPh>
    <rPh sb="5" eb="7">
      <t>ソシキ</t>
    </rPh>
    <rPh sb="7" eb="9">
      <t>カイセイ</t>
    </rPh>
    <rPh sb="9" eb="10">
      <t>トウ</t>
    </rPh>
    <rPh sb="19" eb="21">
      <t>ヘンコウ</t>
    </rPh>
    <rPh sb="35" eb="37">
      <t>トウシ</t>
    </rPh>
    <phoneticPr fontId="18"/>
  </si>
  <si>
    <t>機構図・配置図をEXCEL形式、PDF形式で出力できること。</t>
    <rPh sb="0" eb="2">
      <t>キコウ</t>
    </rPh>
    <rPh sb="2" eb="3">
      <t>ズ</t>
    </rPh>
    <rPh sb="4" eb="6">
      <t>ハイチ</t>
    </rPh>
    <rPh sb="6" eb="7">
      <t>ズ</t>
    </rPh>
    <rPh sb="13" eb="15">
      <t>ケイシキ</t>
    </rPh>
    <rPh sb="19" eb="21">
      <t>ケイシキ</t>
    </rPh>
    <rPh sb="22" eb="24">
      <t>シュツリョク</t>
    </rPh>
    <phoneticPr fontId="18"/>
  </si>
  <si>
    <t>J-LISの住所データ（自治体コード表）を一括でシステムに登録できること。</t>
    <rPh sb="12" eb="15">
      <t>ジチタイ</t>
    </rPh>
    <rPh sb="18" eb="19">
      <t>ヒョウ</t>
    </rPh>
    <phoneticPr fontId="18"/>
  </si>
  <si>
    <t>市町村合併に伴う住所情報に変更があったとき、職員個人の住所情報等を一括で置換できること。</t>
    <rPh sb="22" eb="24">
      <t>ショクイン</t>
    </rPh>
    <phoneticPr fontId="18"/>
  </si>
  <si>
    <t>所属別に支出科目を設定できること。</t>
    <rPh sb="0" eb="2">
      <t>ショゾク</t>
    </rPh>
    <rPh sb="2" eb="3">
      <t>ベツ</t>
    </rPh>
    <rPh sb="4" eb="6">
      <t>シシュツ</t>
    </rPh>
    <rPh sb="6" eb="8">
      <t>カモク</t>
    </rPh>
    <rPh sb="9" eb="11">
      <t>セッテイ</t>
    </rPh>
    <phoneticPr fontId="18"/>
  </si>
  <si>
    <t>マニュアル</t>
  </si>
  <si>
    <t>利用者毎に各機能の利用権限（参照・登録・修正・削除等）を設定できること。</t>
    <rPh sb="5" eb="6">
      <t>カク</t>
    </rPh>
    <rPh sb="6" eb="8">
      <t>キノウ</t>
    </rPh>
    <rPh sb="9" eb="11">
      <t>リヨウ</t>
    </rPh>
    <rPh sb="11" eb="13">
      <t>ケンゲン</t>
    </rPh>
    <rPh sb="14" eb="16">
      <t>サンショウ</t>
    </rPh>
    <rPh sb="17" eb="19">
      <t>トウロク</t>
    </rPh>
    <rPh sb="20" eb="22">
      <t>シュウセイ</t>
    </rPh>
    <rPh sb="23" eb="25">
      <t>サクジョ</t>
    </rPh>
    <rPh sb="25" eb="26">
      <t>トウ</t>
    </rPh>
    <phoneticPr fontId="18"/>
  </si>
  <si>
    <t>商号又は名称</t>
    <rPh sb="0" eb="2">
      <t>ショウゴウ</t>
    </rPh>
    <rPh sb="2" eb="3">
      <t>マタ</t>
    </rPh>
    <rPh sb="4" eb="6">
      <t>メイショウ</t>
    </rPh>
    <phoneticPr fontId="18"/>
  </si>
  <si>
    <t>○</t>
    <phoneticPr fontId="18"/>
  </si>
  <si>
    <t>○</t>
    <phoneticPr fontId="18"/>
  </si>
  <si>
    <t>第6号様式</t>
    <rPh sb="0" eb="1">
      <t>ダイ</t>
    </rPh>
    <rPh sb="2" eb="3">
      <t>ゴウ</t>
    </rPh>
    <rPh sb="3" eb="5">
      <t>ヨウシキ</t>
    </rPh>
    <phoneticPr fontId="18"/>
  </si>
  <si>
    <t>機能要件対応表（共通事項）</t>
    <rPh sb="2" eb="4">
      <t>ヨウケン</t>
    </rPh>
    <rPh sb="4" eb="6">
      <t>タイオウ</t>
    </rPh>
    <rPh sb="6" eb="7">
      <t>ヒョウ</t>
    </rPh>
    <rPh sb="8" eb="10">
      <t>キョウツウ</t>
    </rPh>
    <rPh sb="10" eb="12">
      <t>ジコウ</t>
    </rPh>
    <phoneticPr fontId="18"/>
  </si>
  <si>
    <t>共通事項</t>
    <rPh sb="0" eb="2">
      <t>キョウツウ</t>
    </rPh>
    <rPh sb="2" eb="4">
      <t>ジコウ</t>
    </rPh>
    <phoneticPr fontId="18"/>
  </si>
  <si>
    <t>自治体番号、自治体名をマスタ管理できること。</t>
    <rPh sb="0" eb="3">
      <t>ジチタイ</t>
    </rPh>
    <rPh sb="3" eb="5">
      <t>バンゴウ</t>
    </rPh>
    <rPh sb="6" eb="9">
      <t>ジチタイ</t>
    </rPh>
    <rPh sb="9" eb="10">
      <t>メイ</t>
    </rPh>
    <phoneticPr fontId="18"/>
  </si>
  <si>
    <t>行政委員会ごとに任命権者、肩書、氏名をマスタ管理できること。</t>
    <rPh sb="0" eb="2">
      <t>ギョウセイ</t>
    </rPh>
    <rPh sb="2" eb="5">
      <t>イインカイ</t>
    </rPh>
    <rPh sb="8" eb="11">
      <t>ニンメイケン</t>
    </rPh>
    <rPh sb="11" eb="12">
      <t>シャ</t>
    </rPh>
    <rPh sb="13" eb="15">
      <t>カタガキ</t>
    </rPh>
    <rPh sb="16" eb="18">
      <t>シメイ</t>
    </rPh>
    <phoneticPr fontId="18"/>
  </si>
  <si>
    <t>所属を最大7階層までマスタ管理できること。</t>
    <rPh sb="0" eb="2">
      <t>ショゾク</t>
    </rPh>
    <rPh sb="3" eb="5">
      <t>サイダイ</t>
    </rPh>
    <rPh sb="6" eb="8">
      <t>カイソウ</t>
    </rPh>
    <phoneticPr fontId="18"/>
  </si>
  <si>
    <t>相当職（特別職、参事級、副参事級、主査級、主任級、主事級）をマスタ管理できること。</t>
    <rPh sb="0" eb="2">
      <t>ソウトウ</t>
    </rPh>
    <rPh sb="2" eb="3">
      <t>ショク</t>
    </rPh>
    <rPh sb="4" eb="6">
      <t>トクベツ</t>
    </rPh>
    <rPh sb="6" eb="7">
      <t>ショク</t>
    </rPh>
    <rPh sb="8" eb="10">
      <t>サンジ</t>
    </rPh>
    <rPh sb="10" eb="11">
      <t>キュウ</t>
    </rPh>
    <rPh sb="12" eb="15">
      <t>フクサンジ</t>
    </rPh>
    <rPh sb="15" eb="16">
      <t>キュウ</t>
    </rPh>
    <rPh sb="17" eb="19">
      <t>シュサ</t>
    </rPh>
    <rPh sb="19" eb="20">
      <t>キュウ</t>
    </rPh>
    <rPh sb="21" eb="23">
      <t>シュニン</t>
    </rPh>
    <rPh sb="23" eb="24">
      <t>キュウ</t>
    </rPh>
    <rPh sb="25" eb="27">
      <t>シュジ</t>
    </rPh>
    <rPh sb="27" eb="28">
      <t>キュウ</t>
    </rPh>
    <phoneticPr fontId="18"/>
  </si>
  <si>
    <t>職名（市長、副市長、教育長、局長、部長、参事、課長、副参事、係長、主事等）をマスタ管理できること。</t>
    <rPh sb="0" eb="2">
      <t>ショクメイ</t>
    </rPh>
    <rPh sb="3" eb="5">
      <t>シチョウ</t>
    </rPh>
    <rPh sb="6" eb="9">
      <t>フクシチョウ</t>
    </rPh>
    <rPh sb="10" eb="13">
      <t>キョウイクチョウ</t>
    </rPh>
    <rPh sb="14" eb="16">
      <t>キョクチョウ</t>
    </rPh>
    <rPh sb="17" eb="19">
      <t>ブチョウ</t>
    </rPh>
    <rPh sb="20" eb="22">
      <t>サンジ</t>
    </rPh>
    <rPh sb="23" eb="25">
      <t>カチョウ</t>
    </rPh>
    <rPh sb="26" eb="29">
      <t>フクサンジ</t>
    </rPh>
    <rPh sb="30" eb="32">
      <t>カカリチョウ</t>
    </rPh>
    <rPh sb="33" eb="35">
      <t>シュジ</t>
    </rPh>
    <rPh sb="35" eb="36">
      <t>トウ</t>
    </rPh>
    <phoneticPr fontId="18"/>
  </si>
  <si>
    <t>職種（一般行政職、税務職、福祉職、技能労務職等）をマスタ管理できること。</t>
    <rPh sb="0" eb="2">
      <t>ショクシュ</t>
    </rPh>
    <rPh sb="3" eb="5">
      <t>イッパン</t>
    </rPh>
    <rPh sb="5" eb="7">
      <t>ギョウセイ</t>
    </rPh>
    <rPh sb="7" eb="8">
      <t>ショク</t>
    </rPh>
    <rPh sb="9" eb="11">
      <t>ゼイム</t>
    </rPh>
    <rPh sb="11" eb="12">
      <t>ショク</t>
    </rPh>
    <rPh sb="13" eb="15">
      <t>フクシ</t>
    </rPh>
    <rPh sb="15" eb="16">
      <t>ショク</t>
    </rPh>
    <rPh sb="17" eb="19">
      <t>ギノウ</t>
    </rPh>
    <rPh sb="19" eb="21">
      <t>ロウム</t>
    </rPh>
    <rPh sb="21" eb="22">
      <t>ショク</t>
    </rPh>
    <rPh sb="22" eb="23">
      <t>トウ</t>
    </rPh>
    <phoneticPr fontId="18"/>
  </si>
  <si>
    <t>職層（参事、副参事、主査、主事）をマスタ管理できること。</t>
    <rPh sb="0" eb="1">
      <t>ショク</t>
    </rPh>
    <rPh sb="1" eb="2">
      <t>ソウ</t>
    </rPh>
    <rPh sb="3" eb="5">
      <t>サンジ</t>
    </rPh>
    <rPh sb="6" eb="9">
      <t>フクサンジ</t>
    </rPh>
    <rPh sb="10" eb="12">
      <t>シュサ</t>
    </rPh>
    <rPh sb="13" eb="15">
      <t>シュジ</t>
    </rPh>
    <phoneticPr fontId="18"/>
  </si>
  <si>
    <t>職務名（一般事務、土木技術、建築技術、保健師、一般作業等）をマスタ管理できること。</t>
    <rPh sb="0" eb="2">
      <t>ショクム</t>
    </rPh>
    <rPh sb="2" eb="3">
      <t>メイ</t>
    </rPh>
    <rPh sb="4" eb="6">
      <t>イッパン</t>
    </rPh>
    <rPh sb="6" eb="8">
      <t>ジム</t>
    </rPh>
    <rPh sb="9" eb="11">
      <t>ドボク</t>
    </rPh>
    <rPh sb="11" eb="13">
      <t>ギジュツ</t>
    </rPh>
    <rPh sb="14" eb="16">
      <t>ケンチク</t>
    </rPh>
    <rPh sb="16" eb="18">
      <t>ギジュツ</t>
    </rPh>
    <rPh sb="19" eb="22">
      <t>ホケンシ</t>
    </rPh>
    <rPh sb="23" eb="25">
      <t>イッパン</t>
    </rPh>
    <rPh sb="25" eb="27">
      <t>サギョウ</t>
    </rPh>
    <rPh sb="27" eb="28">
      <t>トウ</t>
    </rPh>
    <rPh sb="33" eb="35">
      <t>カンリ</t>
    </rPh>
    <phoneticPr fontId="18"/>
  </si>
  <si>
    <t>利用者毎に各機能の実行可能な処理権限を設定できること。</t>
    <rPh sb="5" eb="8">
      <t>カクキノウ</t>
    </rPh>
    <rPh sb="9" eb="11">
      <t>ジッコウ</t>
    </rPh>
    <rPh sb="16" eb="18">
      <t>ケンゲン</t>
    </rPh>
    <phoneticPr fontId="18"/>
  </si>
  <si>
    <t>システムのログインは、ID及びパスワードにより行えること。</t>
    <rPh sb="13" eb="14">
      <t>オヨ</t>
    </rPh>
    <rPh sb="23" eb="24">
      <t>オコナ</t>
    </rPh>
    <phoneticPr fontId="18"/>
  </si>
  <si>
    <t>○</t>
    <phoneticPr fontId="18"/>
  </si>
  <si>
    <t>システムのログインをICカードによる方法でも行えること。</t>
    <rPh sb="18" eb="20">
      <t>ホウホウ</t>
    </rPh>
    <rPh sb="22" eb="23">
      <t>オコナ</t>
    </rPh>
    <phoneticPr fontId="18"/>
  </si>
  <si>
    <t>出力順をプログラムをカスタマイズせず変更できるしくみを持っていること。職員毎に出力する帳票で帳票毎に出力順を任意に変更できること。システム内で管理している職員情報の全てをソートキーとして使用できること。
（例）
・職員番号、氏名、カナ氏名、戸籍氏名、旧氏名
・所属、職種、職層、所属異動日、職位異動日
・採用日、退職予定日、退職日
・表級号給、支出科目
・共済組合員番号、健保番号</t>
    <rPh sb="77" eb="79">
      <t>ショクイン</t>
    </rPh>
    <rPh sb="107" eb="109">
      <t>ショクイン</t>
    </rPh>
    <rPh sb="109" eb="111">
      <t>バンゴウ</t>
    </rPh>
    <rPh sb="162" eb="164">
      <t>タイショク</t>
    </rPh>
    <rPh sb="164" eb="165">
      <t>ビ</t>
    </rPh>
    <rPh sb="172" eb="174">
      <t>シシュツ</t>
    </rPh>
    <phoneticPr fontId="18"/>
  </si>
  <si>
    <t>グループウェアからシングルサインオンでシステムにログインできること。</t>
    <phoneticPr fontId="18"/>
  </si>
  <si>
    <t>○</t>
    <phoneticPr fontId="18"/>
  </si>
  <si>
    <t>画面上で入力必須項目が判別可能であること。</t>
    <phoneticPr fontId="18"/>
  </si>
  <si>
    <t>各職員情報の登録画面にはメモ欄があり、必要に応じてメモを残せること。また、メモがあることが容易に確認できること。</t>
    <rPh sb="1" eb="3">
      <t>ショクイン</t>
    </rPh>
    <rPh sb="3" eb="5">
      <t>ジョウホウ</t>
    </rPh>
    <rPh sb="19" eb="21">
      <t>ヒツヨウ</t>
    </rPh>
    <rPh sb="22" eb="23">
      <t>オウ</t>
    </rPh>
    <rPh sb="28" eb="29">
      <t>ノコ</t>
    </rPh>
    <rPh sb="45" eb="47">
      <t>ヨウイ</t>
    </rPh>
    <rPh sb="48" eb="50">
      <t>カクニン</t>
    </rPh>
    <phoneticPr fontId="18"/>
  </si>
  <si>
    <t>共通</t>
    <phoneticPr fontId="18"/>
  </si>
  <si>
    <t>共通</t>
    <phoneticPr fontId="18"/>
  </si>
  <si>
    <t>○</t>
    <phoneticPr fontId="18"/>
  </si>
  <si>
    <t>○</t>
    <phoneticPr fontId="18"/>
  </si>
  <si>
    <t>○</t>
    <phoneticPr fontId="18"/>
  </si>
  <si>
    <t>○</t>
    <phoneticPr fontId="18"/>
  </si>
  <si>
    <t>職員情報について、権限により登録・保守・参照可能な情報を任意に制御できること。
（給与履歴情報は給与担当者のみ、分限・懲戒情報は人事担当者の一部のみなど）</t>
    <rPh sb="0" eb="2">
      <t>ショクイン</t>
    </rPh>
    <rPh sb="14" eb="16">
      <t>トウロク</t>
    </rPh>
    <rPh sb="17" eb="19">
      <t>ホシュ</t>
    </rPh>
    <rPh sb="41" eb="43">
      <t>キュウヨ</t>
    </rPh>
    <rPh sb="43" eb="45">
      <t>リレキ</t>
    </rPh>
    <rPh sb="48" eb="50">
      <t>キュウヨ</t>
    </rPh>
    <phoneticPr fontId="18"/>
  </si>
  <si>
    <t>氏名の履歴情報として漢字氏名、カナ氏名、戸籍上氏名、改姓年月日、改姓事由、備考を管理できること。</t>
    <phoneticPr fontId="18"/>
  </si>
  <si>
    <t>住所の履歴情報として、郵便番号、住所（漢字、カナ）、方書（漢字、カナ）、変更年月日、備考を管理できること。</t>
    <rPh sb="29" eb="31">
      <t>カンジ</t>
    </rPh>
    <phoneticPr fontId="18"/>
  </si>
  <si>
    <t>郵便番号から住所を検索して入力ができる支援機能があること。</t>
    <phoneticPr fontId="18"/>
  </si>
  <si>
    <t>退職情報として退職日、退職事由（普通、定年、死亡、勧奨等）等の管理ができること。</t>
    <rPh sb="7" eb="9">
      <t>タイショク</t>
    </rPh>
    <rPh sb="9" eb="10">
      <t>ビ</t>
    </rPh>
    <rPh sb="11" eb="13">
      <t>タイショク</t>
    </rPh>
    <rPh sb="13" eb="15">
      <t>ジユウ</t>
    </rPh>
    <rPh sb="16" eb="18">
      <t>フツウ</t>
    </rPh>
    <rPh sb="19" eb="21">
      <t>テイネン</t>
    </rPh>
    <rPh sb="22" eb="24">
      <t>シボウ</t>
    </rPh>
    <rPh sb="25" eb="27">
      <t>カンショウ</t>
    </rPh>
    <rPh sb="27" eb="28">
      <t>トウ</t>
    </rPh>
    <rPh sb="29" eb="30">
      <t>トウ</t>
    </rPh>
    <rPh sb="31" eb="33">
      <t>カンリ</t>
    </rPh>
    <phoneticPr fontId="18"/>
  </si>
  <si>
    <t>職員の以下の基本情報（以下、職員情報という）について登録・保守・照会が行えること。また、履歴管理ができること。
・職員番号
・個人情報（氏名、生年月日、住所、連絡先、メールアドレス等）
・採用情報、退職情報
・給与基本情報
・給与履歴情報
・異動履歴情報
・発令履歴情報
・資格免許情報
・親族職員情報</t>
    <rPh sb="11" eb="13">
      <t>イカ</t>
    </rPh>
    <rPh sb="14" eb="16">
      <t>ショクイン</t>
    </rPh>
    <rPh sb="16" eb="18">
      <t>ジョウホウ</t>
    </rPh>
    <rPh sb="26" eb="28">
      <t>トウロク</t>
    </rPh>
    <rPh sb="29" eb="31">
      <t>ホシュ</t>
    </rPh>
    <rPh sb="44" eb="46">
      <t>リレキ</t>
    </rPh>
    <rPh sb="46" eb="48">
      <t>カンリ</t>
    </rPh>
    <rPh sb="57" eb="59">
      <t>ショクイン</t>
    </rPh>
    <rPh sb="59" eb="61">
      <t>バンゴウ</t>
    </rPh>
    <rPh sb="68" eb="70">
      <t>シメイ</t>
    </rPh>
    <rPh sb="71" eb="73">
      <t>セイネン</t>
    </rPh>
    <rPh sb="73" eb="75">
      <t>ガッピ</t>
    </rPh>
    <rPh sb="76" eb="78">
      <t>ジュウショ</t>
    </rPh>
    <rPh sb="79" eb="82">
      <t>レンラクサキ</t>
    </rPh>
    <rPh sb="90" eb="91">
      <t>トウ</t>
    </rPh>
    <rPh sb="94" eb="96">
      <t>サイヨウ</t>
    </rPh>
    <rPh sb="96" eb="98">
      <t>ジョウホウ</t>
    </rPh>
    <rPh sb="99" eb="101">
      <t>タイショク</t>
    </rPh>
    <rPh sb="101" eb="103">
      <t>ジョウホウ</t>
    </rPh>
    <rPh sb="105" eb="107">
      <t>キュウヨ</t>
    </rPh>
    <rPh sb="107" eb="109">
      <t>キホン</t>
    </rPh>
    <rPh sb="109" eb="111">
      <t>ジョウホウ</t>
    </rPh>
    <rPh sb="113" eb="115">
      <t>キュウヨ</t>
    </rPh>
    <rPh sb="115" eb="117">
      <t>リレキ</t>
    </rPh>
    <rPh sb="117" eb="119">
      <t>ジョウホウ</t>
    </rPh>
    <phoneticPr fontId="18"/>
  </si>
  <si>
    <t>分限懲戒の情報として発令年月日、期間、事由、処分者、期間、備考等の管理ができること。</t>
    <rPh sb="16" eb="18">
      <t>キカン</t>
    </rPh>
    <rPh sb="33" eb="35">
      <t>カンリ</t>
    </rPh>
    <phoneticPr fontId="18"/>
  </si>
  <si>
    <t>休暇・休業の情報として発令年月日、事由、期間、日数、備考の管理ができること。</t>
    <rPh sb="11" eb="13">
      <t>ハツレイ</t>
    </rPh>
    <rPh sb="13" eb="14">
      <t>ネン</t>
    </rPh>
    <rPh sb="14" eb="15">
      <t>ツキ</t>
    </rPh>
    <rPh sb="15" eb="16">
      <t>ビ</t>
    </rPh>
    <rPh sb="29" eb="31">
      <t>カンリ</t>
    </rPh>
    <phoneticPr fontId="18"/>
  </si>
  <si>
    <t>職員表彰の情報として表彰名、表彰年月日、表彰機関、備考の管理ができること。</t>
    <rPh sb="5" eb="7">
      <t>ジョウホウ</t>
    </rPh>
    <rPh sb="28" eb="30">
      <t>カンリ</t>
    </rPh>
    <phoneticPr fontId="18"/>
  </si>
  <si>
    <t>公務災害の情報として受傷年月日、受傷名、認定番号、備考の管理ができること。</t>
    <rPh sb="28" eb="30">
      <t>カンリ</t>
    </rPh>
    <phoneticPr fontId="18"/>
  </si>
  <si>
    <t>必須
機能</t>
  </si>
  <si>
    <t>正職員</t>
    <rPh sb="0" eb="3">
      <t>セイショクイン</t>
    </rPh>
    <phoneticPr fontId="18"/>
  </si>
  <si>
    <t>会計年度任用職員</t>
    <rPh sb="0" eb="2">
      <t>カイケイ</t>
    </rPh>
    <rPh sb="2" eb="4">
      <t>ネンド</t>
    </rPh>
    <rPh sb="4" eb="6">
      <t>ニンヨウ</t>
    </rPh>
    <rPh sb="6" eb="8">
      <t>ショクイン</t>
    </rPh>
    <phoneticPr fontId="18"/>
  </si>
  <si>
    <t>障害者情報の管理（種別、認定年月日、区分、等級、備考）及び照会・保守が行えること。</t>
    <rPh sb="0" eb="2">
      <t>ショウガイ</t>
    </rPh>
    <rPh sb="2" eb="3">
      <t>シャ</t>
    </rPh>
    <phoneticPr fontId="18"/>
  </si>
  <si>
    <t>緊急連絡先情報の管理（カナ氏名、漢字氏名、間柄、〒、住所等）及び保守が行えること。</t>
    <rPh sb="0" eb="2">
      <t>キンキュウ</t>
    </rPh>
    <rPh sb="2" eb="4">
      <t>レンラク</t>
    </rPh>
    <rPh sb="4" eb="5">
      <t>サキ</t>
    </rPh>
    <phoneticPr fontId="18"/>
  </si>
  <si>
    <t>個人番号（職員本人・家族）の管理が行えること。</t>
    <rPh sb="17" eb="18">
      <t>オコナ</t>
    </rPh>
    <phoneticPr fontId="18"/>
  </si>
  <si>
    <t>以下の帳票の作成を行えること。
・在課年数一覧
・職位別昇格年月日一覧
・個人別経歴表
・親族情報一覧
・資格免許別取得者一覧
・職種別年齢別職位別人数一覧
・組織図
・配置図</t>
    <rPh sb="9" eb="10">
      <t>オコナ</t>
    </rPh>
    <rPh sb="30" eb="33">
      <t>ネンガッピ</t>
    </rPh>
    <phoneticPr fontId="18"/>
  </si>
  <si>
    <t>帳票出力時に条件設定、出力順の指定が行えること。帳票出力時にデータ出力か帳票出力かの選択が行えること。帳票の場合にはプレビューの表示が行えること。</t>
    <rPh sb="45" eb="46">
      <t>オコナ</t>
    </rPh>
    <rPh sb="64" eb="66">
      <t>ヒョウジ</t>
    </rPh>
    <phoneticPr fontId="18"/>
  </si>
  <si>
    <t>人事異動処理時に職員の詳細情報（個人情報、職員情報、発令歴情報、顔写真情報、学歴情報、親族情報、資格免許情報、研修情報等）の表示を行えること。</t>
    <rPh sb="65" eb="66">
      <t>オコナ</t>
    </rPh>
    <phoneticPr fontId="18"/>
  </si>
  <si>
    <t>クライアント端末にも簡易のデータベースを構築し、サーバからクライアント端末に必要なデータをダウンロードすることで、ネットワーク接続していないクライアント端末単体でも人事異動処理が行えること。</t>
    <rPh sb="89" eb="90">
      <t>オコナ</t>
    </rPh>
    <phoneticPr fontId="18"/>
  </si>
  <si>
    <t>人事異動案で登録した情報を元にマスタ類、発令履歴、発令通知書が自動的に作成できること。</t>
    <rPh sb="4" eb="5">
      <t>アン</t>
    </rPh>
    <rPh sb="25" eb="27">
      <t>ハツレイ</t>
    </rPh>
    <rPh sb="27" eb="29">
      <t>ツウチ</t>
    </rPh>
    <rPh sb="29" eb="30">
      <t>ショ</t>
    </rPh>
    <phoneticPr fontId="18"/>
  </si>
  <si>
    <t>発令通知書に出力する項目、位置変更、フォントタイプ変更、罫線変更など、見た目の変更が容易にできること。</t>
    <rPh sb="0" eb="2">
      <t>ハツレイ</t>
    </rPh>
    <rPh sb="2" eb="4">
      <t>ツウチ</t>
    </rPh>
    <rPh sb="4" eb="5">
      <t>ショ</t>
    </rPh>
    <phoneticPr fontId="18"/>
  </si>
  <si>
    <t>人事異動時には新規採用者、退職者予定者情報も参照でき異動処理が行えること。</t>
    <rPh sb="13" eb="15">
      <t>タイショク</t>
    </rPh>
    <rPh sb="15" eb="16">
      <t>シャ</t>
    </rPh>
    <rPh sb="16" eb="19">
      <t>ヨテイシャ</t>
    </rPh>
    <rPh sb="19" eb="21">
      <t>ジョウホウ</t>
    </rPh>
    <phoneticPr fontId="18"/>
  </si>
  <si>
    <t>会計年度任用職員、再任用短時間勤務職員は、設定により定数管理の対象外とできること。</t>
    <rPh sb="4" eb="6">
      <t>ニンヨウ</t>
    </rPh>
    <rPh sb="9" eb="12">
      <t>サイニンヨウ</t>
    </rPh>
    <rPh sb="12" eb="15">
      <t>タンジカン</t>
    </rPh>
    <rPh sb="15" eb="17">
      <t>キンム</t>
    </rPh>
    <rPh sb="17" eb="19">
      <t>ショクイン</t>
    </rPh>
    <phoneticPr fontId="18"/>
  </si>
  <si>
    <t>組織改正による、所属の統廃合、名称の変更等が行えること。組織改正情報を履歴で管理でき、人事異動情報に反映ができること。</t>
    <rPh sb="8" eb="10">
      <t>ショゾク</t>
    </rPh>
    <rPh sb="11" eb="14">
      <t>トウハイゴウ</t>
    </rPh>
    <rPh sb="15" eb="17">
      <t>メイショウ</t>
    </rPh>
    <rPh sb="18" eb="20">
      <t>ヘンコウ</t>
    </rPh>
    <rPh sb="20" eb="21">
      <t>トウ</t>
    </rPh>
    <rPh sb="22" eb="23">
      <t>オコナ</t>
    </rPh>
    <rPh sb="28" eb="30">
      <t>ソシキ</t>
    </rPh>
    <rPh sb="30" eb="32">
      <t>カイセイ</t>
    </rPh>
    <rPh sb="32" eb="34">
      <t>ジョウホウ</t>
    </rPh>
    <rPh sb="35" eb="37">
      <t>リレキ</t>
    </rPh>
    <rPh sb="38" eb="40">
      <t>カンリ</t>
    </rPh>
    <phoneticPr fontId="18"/>
  </si>
  <si>
    <t>所属の統廃合、名称変更の情報を入力することで、その所属に属する職員の異動情報を一括で作成することができること。</t>
    <rPh sb="7" eb="9">
      <t>メイショウ</t>
    </rPh>
    <rPh sb="9" eb="11">
      <t>ヘンコウ</t>
    </rPh>
    <phoneticPr fontId="18"/>
  </si>
  <si>
    <t>発令通知書の発令内容を異動情報を基に自動生成できること。</t>
    <rPh sb="0" eb="2">
      <t>ハツレイ</t>
    </rPh>
    <rPh sb="2" eb="4">
      <t>ツウチ</t>
    </rPh>
    <rPh sb="6" eb="8">
      <t>ハツレイ</t>
    </rPh>
    <rPh sb="8" eb="10">
      <t>ナイヨウ</t>
    </rPh>
    <phoneticPr fontId="18"/>
  </si>
  <si>
    <t>発令内容のパターン登録は画面から簡単に行えること。</t>
    <rPh sb="0" eb="2">
      <t>ハツレイ</t>
    </rPh>
    <rPh sb="2" eb="4">
      <t>ナイヨウ</t>
    </rPh>
    <phoneticPr fontId="18"/>
  </si>
  <si>
    <t>例外の発令通知書をワープロ的に作成が行えること。また、その発令通知書を複数職員に対して一括で同様の内容で作成できること。</t>
    <rPh sb="3" eb="5">
      <t>ハツレイ</t>
    </rPh>
    <rPh sb="5" eb="7">
      <t>ツウチ</t>
    </rPh>
    <rPh sb="7" eb="8">
      <t>ショ</t>
    </rPh>
    <rPh sb="29" eb="31">
      <t>ハツレイ</t>
    </rPh>
    <rPh sb="31" eb="33">
      <t>ツウチ</t>
    </rPh>
    <rPh sb="33" eb="34">
      <t>ショ</t>
    </rPh>
    <phoneticPr fontId="18"/>
  </si>
  <si>
    <t>発令通知書の内容を一覧形式で出力できること。</t>
    <rPh sb="0" eb="2">
      <t>ハツレイ</t>
    </rPh>
    <rPh sb="2" eb="4">
      <t>ツウチ</t>
    </rPh>
    <rPh sb="4" eb="5">
      <t>ショ</t>
    </rPh>
    <phoneticPr fontId="18"/>
  </si>
  <si>
    <t>人事異動の自己申告情報を登録した職員の抽出ができること。</t>
    <rPh sb="0" eb="2">
      <t>ジンジ</t>
    </rPh>
    <rPh sb="2" eb="4">
      <t>イドウ</t>
    </rPh>
    <rPh sb="5" eb="7">
      <t>ジコ</t>
    </rPh>
    <rPh sb="7" eb="9">
      <t>シンコク</t>
    </rPh>
    <rPh sb="9" eb="11">
      <t>ジョウホウ</t>
    </rPh>
    <rPh sb="12" eb="14">
      <t>トウロク</t>
    </rPh>
    <rPh sb="16" eb="18">
      <t>ショクイン</t>
    </rPh>
    <rPh sb="19" eb="21">
      <t>チュウシュツ</t>
    </rPh>
    <phoneticPr fontId="1"/>
  </si>
  <si>
    <t>人事異動案作成時及び人事異動情報確定時において、以下の帳票を作成できること。
・組織図
・配置図
・職員定数確認リスト
・異動確認リスト（本務・兼務）
・出入り表</t>
    <rPh sb="4" eb="5">
      <t>アン</t>
    </rPh>
    <rPh sb="5" eb="7">
      <t>サクセイ</t>
    </rPh>
    <rPh sb="7" eb="8">
      <t>ジ</t>
    </rPh>
    <rPh sb="8" eb="9">
      <t>オヨ</t>
    </rPh>
    <rPh sb="10" eb="12">
      <t>ジンジ</t>
    </rPh>
    <rPh sb="12" eb="14">
      <t>イドウ</t>
    </rPh>
    <rPh sb="14" eb="16">
      <t>ジョウホウ</t>
    </rPh>
    <rPh sb="16" eb="18">
      <t>カクテイ</t>
    </rPh>
    <rPh sb="18" eb="19">
      <t>ジ</t>
    </rPh>
    <rPh sb="40" eb="43">
      <t>ソシキズ</t>
    </rPh>
    <phoneticPr fontId="18"/>
  </si>
  <si>
    <t>分限懲戒、休暇・休業等は給与システムへ連携し減額、減給及び日割計算、期末勤勉期間率、昇給成績の設定を自動的に行えること。</t>
    <rPh sb="8" eb="10">
      <t>キュウギョウ</t>
    </rPh>
    <phoneticPr fontId="18"/>
  </si>
  <si>
    <t>分限懲戒、休暇・休業等の情報を管理できること。登録された情報を基に辞令を自動的に作成できること。</t>
    <rPh sb="8" eb="10">
      <t>キュウギョウ</t>
    </rPh>
    <rPh sb="12" eb="14">
      <t>ジョウホウ</t>
    </rPh>
    <rPh sb="15" eb="17">
      <t>カンリ</t>
    </rPh>
    <rPh sb="33" eb="35">
      <t>ジレイ</t>
    </rPh>
    <rPh sb="36" eb="39">
      <t>ジドウテキ</t>
    </rPh>
    <phoneticPr fontId="18"/>
  </si>
  <si>
    <t>庶務事務システムで管理している勤務パターン、出勤簿データを取込み、勤務実績情報に反映されること。</t>
    <rPh sb="15" eb="17">
      <t>キンム</t>
    </rPh>
    <rPh sb="22" eb="24">
      <t>シュッキン</t>
    </rPh>
    <rPh sb="24" eb="25">
      <t>ボ</t>
    </rPh>
    <rPh sb="33" eb="35">
      <t>キンム</t>
    </rPh>
    <rPh sb="35" eb="37">
      <t>ジッセキ</t>
    </rPh>
    <rPh sb="37" eb="39">
      <t>ジョウホウ</t>
    </rPh>
    <rPh sb="40" eb="42">
      <t>ハンエイ</t>
    </rPh>
    <phoneticPr fontId="18"/>
  </si>
  <si>
    <t>採用候補者について、EXCEL等で作成したデータを一括取込、出力が行えること。</t>
    <rPh sb="0" eb="2">
      <t>サイヨウ</t>
    </rPh>
    <rPh sb="15" eb="16">
      <t>トウ</t>
    </rPh>
    <rPh sb="33" eb="34">
      <t>オコナ</t>
    </rPh>
    <phoneticPr fontId="18"/>
  </si>
  <si>
    <t>採用候補者情報に採用試験（１次試験から５回分程度）の点数管理が可能であること。</t>
    <rPh sb="0" eb="2">
      <t>サイヨウ</t>
    </rPh>
    <rPh sb="2" eb="4">
      <t>コウホ</t>
    </rPh>
    <rPh sb="4" eb="5">
      <t>シャ</t>
    </rPh>
    <rPh sb="5" eb="7">
      <t>ジョウホウ</t>
    </rPh>
    <rPh sb="8" eb="10">
      <t>サイヨウ</t>
    </rPh>
    <rPh sb="14" eb="15">
      <t>ジ</t>
    </rPh>
    <rPh sb="15" eb="17">
      <t>シケン</t>
    </rPh>
    <rPh sb="20" eb="21">
      <t>カイ</t>
    </rPh>
    <rPh sb="21" eb="22">
      <t>ブン</t>
    </rPh>
    <rPh sb="22" eb="24">
      <t>テイド</t>
    </rPh>
    <phoneticPr fontId="18"/>
  </si>
  <si>
    <t>任用候補者情報を基に採用予定者を人事情報に一括で登録できること。</t>
    <rPh sb="10" eb="12">
      <t>サイヨウ</t>
    </rPh>
    <rPh sb="12" eb="14">
      <t>ヨテイ</t>
    </rPh>
    <rPh sb="14" eb="15">
      <t>シャ</t>
    </rPh>
    <rPh sb="16" eb="18">
      <t>ジンジ</t>
    </rPh>
    <rPh sb="18" eb="20">
      <t>ジョウホウ</t>
    </rPh>
    <phoneticPr fontId="18"/>
  </si>
  <si>
    <t>再任用職員の任用を行えること。また、正職員時の情報を引き継ぐことが可能であること。</t>
    <rPh sb="18" eb="19">
      <t>セイ</t>
    </rPh>
    <phoneticPr fontId="18"/>
  </si>
  <si>
    <t>会計年度任用職員の採用決定者を登録できること。</t>
    <rPh sb="4" eb="6">
      <t>ニンヨウ</t>
    </rPh>
    <phoneticPr fontId="18"/>
  </si>
  <si>
    <t>正職員、再任用職員、会計年度任用職員の職員情報をそれぞれ引継ぎ職員情報の登録が行えること。</t>
    <rPh sb="4" eb="7">
      <t>サイニンヨウ</t>
    </rPh>
    <rPh sb="7" eb="9">
      <t>ショクイン</t>
    </rPh>
    <rPh sb="14" eb="16">
      <t>ニンヨウ</t>
    </rPh>
    <rPh sb="31" eb="33">
      <t>ショクイン</t>
    </rPh>
    <rPh sb="33" eb="35">
      <t>ジョウホウ</t>
    </rPh>
    <rPh sb="36" eb="38">
      <t>トウロク</t>
    </rPh>
    <phoneticPr fontId="18"/>
  </si>
  <si>
    <t>会計年度任用職員の任用条件を任用期間ごとに登録、修正等管理が行えること。</t>
    <rPh sb="0" eb="2">
      <t>カイケイ</t>
    </rPh>
    <rPh sb="2" eb="4">
      <t>ネンド</t>
    </rPh>
    <rPh sb="4" eb="6">
      <t>ニンヨウ</t>
    </rPh>
    <rPh sb="6" eb="8">
      <t>ショクイン</t>
    </rPh>
    <rPh sb="9" eb="11">
      <t>ニンヨウ</t>
    </rPh>
    <rPh sb="14" eb="16">
      <t>ニンヨウ</t>
    </rPh>
    <rPh sb="16" eb="18">
      <t>キカン</t>
    </rPh>
    <rPh sb="21" eb="23">
      <t>トウロク</t>
    </rPh>
    <rPh sb="24" eb="26">
      <t>シュウセイ</t>
    </rPh>
    <rPh sb="26" eb="27">
      <t>トウ</t>
    </rPh>
    <rPh sb="27" eb="29">
      <t>カンリ</t>
    </rPh>
    <rPh sb="30" eb="31">
      <t>オコナ</t>
    </rPh>
    <phoneticPr fontId="18"/>
  </si>
  <si>
    <t>登録した会計年度任用職員の任用条件に基づき、任用通知が作成できること。</t>
    <rPh sb="0" eb="2">
      <t>トウロク</t>
    </rPh>
    <rPh sb="4" eb="6">
      <t>カイケイ</t>
    </rPh>
    <rPh sb="6" eb="8">
      <t>ネンド</t>
    </rPh>
    <rPh sb="8" eb="10">
      <t>ニンヨウ</t>
    </rPh>
    <rPh sb="10" eb="12">
      <t>ショクイン</t>
    </rPh>
    <rPh sb="13" eb="15">
      <t>ニンヨウ</t>
    </rPh>
    <rPh sb="15" eb="17">
      <t>ジョウケン</t>
    </rPh>
    <rPh sb="22" eb="24">
      <t>ニンヨウ</t>
    </rPh>
    <phoneticPr fontId="18"/>
  </si>
  <si>
    <t>会計年度任用職員の任用履歴が管理できること。</t>
    <rPh sb="4" eb="6">
      <t>ニンヨウ</t>
    </rPh>
    <rPh sb="9" eb="11">
      <t>ニンヨウ</t>
    </rPh>
    <phoneticPr fontId="18"/>
  </si>
  <si>
    <t>会計年度任用職員の報酬を登録、修正等管理が行えること。履歴管理ができること。</t>
    <rPh sb="0" eb="2">
      <t>カイケイ</t>
    </rPh>
    <rPh sb="2" eb="4">
      <t>ネンド</t>
    </rPh>
    <rPh sb="4" eb="6">
      <t>ニンヨウ</t>
    </rPh>
    <rPh sb="6" eb="8">
      <t>ショクイン</t>
    </rPh>
    <rPh sb="9" eb="11">
      <t>ホウシュウ</t>
    </rPh>
    <rPh sb="12" eb="14">
      <t>トウロク</t>
    </rPh>
    <rPh sb="15" eb="17">
      <t>シュウセイ</t>
    </rPh>
    <rPh sb="17" eb="18">
      <t>トウ</t>
    </rPh>
    <rPh sb="18" eb="20">
      <t>カンリ</t>
    </rPh>
    <rPh sb="21" eb="22">
      <t>オコナ</t>
    </rPh>
    <rPh sb="27" eb="29">
      <t>リレキ</t>
    </rPh>
    <rPh sb="29" eb="31">
      <t>カンリ</t>
    </rPh>
    <phoneticPr fontId="18"/>
  </si>
  <si>
    <t>年齢により定年退職者の抽出が行えること。抽出された定年退職者の情報に基づき、辞令の出力、マスタ更新、発令履歴等の自動生成が可能であること。</t>
    <rPh sb="25" eb="27">
      <t>テイネン</t>
    </rPh>
    <rPh sb="27" eb="29">
      <t>タイショク</t>
    </rPh>
    <rPh sb="29" eb="30">
      <t>シャ</t>
    </rPh>
    <rPh sb="34" eb="35">
      <t>モト</t>
    </rPh>
    <phoneticPr fontId="18"/>
  </si>
  <si>
    <t>退職条件の変更（年齢の引き上げ、引き下げ等）がシステム改修することなく容易に行えること。</t>
    <rPh sb="27" eb="29">
      <t>カイシュウ</t>
    </rPh>
    <rPh sb="35" eb="37">
      <t>ヨウイ</t>
    </rPh>
    <phoneticPr fontId="18"/>
  </si>
  <si>
    <t>過去の退職者に関しても、在職する正職員と同様に職員情報の表示、帳票等の出力が行えること。</t>
    <rPh sb="12" eb="14">
      <t>ザイショク</t>
    </rPh>
    <rPh sb="16" eb="19">
      <t>セイショクイン</t>
    </rPh>
    <rPh sb="20" eb="22">
      <t>ドウヨウ</t>
    </rPh>
    <rPh sb="23" eb="25">
      <t>ショクイン</t>
    </rPh>
    <rPh sb="25" eb="27">
      <t>ジョウホウ</t>
    </rPh>
    <rPh sb="28" eb="30">
      <t>ヒョウジ</t>
    </rPh>
    <rPh sb="35" eb="37">
      <t>シュツリョク</t>
    </rPh>
    <phoneticPr fontId="18"/>
  </si>
  <si>
    <t>定年退職・勧奨退職・普通退職以外にも退職事由を任意に登録ができること。</t>
    <rPh sb="2" eb="4">
      <t>タイショク</t>
    </rPh>
    <rPh sb="10" eb="12">
      <t>フツウ</t>
    </rPh>
    <rPh sb="12" eb="14">
      <t>タイショク</t>
    </rPh>
    <rPh sb="14" eb="16">
      <t>イガイ</t>
    </rPh>
    <rPh sb="18" eb="20">
      <t>タイショク</t>
    </rPh>
    <rPh sb="23" eb="25">
      <t>ニンイ</t>
    </rPh>
    <phoneticPr fontId="18"/>
  </si>
  <si>
    <t>機能要件対応表（人事給与システム）</t>
    <rPh sb="2" eb="4">
      <t>ヨウケン</t>
    </rPh>
    <rPh sb="4" eb="6">
      <t>タイオウ</t>
    </rPh>
    <rPh sb="6" eb="7">
      <t>ヒョウ</t>
    </rPh>
    <rPh sb="8" eb="10">
      <t>ジンジ</t>
    </rPh>
    <rPh sb="10" eb="12">
      <t>キュウヨ</t>
    </rPh>
    <phoneticPr fontId="18"/>
  </si>
  <si>
    <t>研修受講履歴（受講日、研修名等）を職員ごとに登録できること。</t>
    <rPh sb="0" eb="2">
      <t>ケンシュウ</t>
    </rPh>
    <rPh sb="2" eb="4">
      <t>ジュコウ</t>
    </rPh>
    <rPh sb="4" eb="6">
      <t>リレキ</t>
    </rPh>
    <rPh sb="7" eb="9">
      <t>ジュコウ</t>
    </rPh>
    <rPh sb="9" eb="10">
      <t>ビ</t>
    </rPh>
    <rPh sb="11" eb="13">
      <t>ケンシュウ</t>
    </rPh>
    <rPh sb="13" eb="14">
      <t>メイ</t>
    </rPh>
    <rPh sb="14" eb="15">
      <t>トウ</t>
    </rPh>
    <rPh sb="17" eb="19">
      <t>ショクイン</t>
    </rPh>
    <rPh sb="22" eb="24">
      <t>トウロク</t>
    </rPh>
    <phoneticPr fontId="18"/>
  </si>
  <si>
    <t>指定した研修に対する受講者情報をデータ出力及びデータ取り込みが行えること。</t>
    <phoneticPr fontId="18"/>
  </si>
  <si>
    <t>連携</t>
    <rPh sb="0" eb="2">
      <t>レンケイ</t>
    </rPh>
    <phoneticPr fontId="18"/>
  </si>
  <si>
    <t>人事給与システムで登録した産休・育休・病気休暇・休職情報を庶務事務システムに連携可能であること。</t>
    <rPh sb="0" eb="2">
      <t>ジンジ</t>
    </rPh>
    <rPh sb="2" eb="4">
      <t>キュウヨ</t>
    </rPh>
    <rPh sb="9" eb="11">
      <t>トウロク</t>
    </rPh>
    <rPh sb="13" eb="15">
      <t>サンキュウ</t>
    </rPh>
    <rPh sb="19" eb="21">
      <t>ビョウキ</t>
    </rPh>
    <rPh sb="21" eb="23">
      <t>キュウカ</t>
    </rPh>
    <rPh sb="24" eb="26">
      <t>キュウショク</t>
    </rPh>
    <rPh sb="26" eb="28">
      <t>ジョウホウ</t>
    </rPh>
    <rPh sb="29" eb="31">
      <t>ショム</t>
    </rPh>
    <rPh sb="31" eb="33">
      <t>ジム</t>
    </rPh>
    <phoneticPr fontId="18"/>
  </si>
  <si>
    <t>庶務事務システムで申請された身分事項届（氏名・住所・緊急連絡先等）、住居届、通勤届、扶養親族届、児童手当申請等の各種申請の内容を人事給与システムに連携可能であること。</t>
    <rPh sb="2" eb="4">
      <t>ジム</t>
    </rPh>
    <rPh sb="14" eb="16">
      <t>ミブン</t>
    </rPh>
    <rPh sb="16" eb="18">
      <t>ジコウ</t>
    </rPh>
    <rPh sb="18" eb="19">
      <t>トドケ</t>
    </rPh>
    <rPh sb="26" eb="28">
      <t>キンキュウ</t>
    </rPh>
    <rPh sb="28" eb="31">
      <t>レンラクサキ</t>
    </rPh>
    <rPh sb="31" eb="32">
      <t>トウ</t>
    </rPh>
    <rPh sb="34" eb="36">
      <t>ジュウキョ</t>
    </rPh>
    <rPh sb="36" eb="37">
      <t>トドケ</t>
    </rPh>
    <rPh sb="38" eb="40">
      <t>ツウキン</t>
    </rPh>
    <rPh sb="40" eb="41">
      <t>トドケ</t>
    </rPh>
    <rPh sb="42" eb="44">
      <t>フヨウ</t>
    </rPh>
    <rPh sb="44" eb="46">
      <t>シンゾク</t>
    </rPh>
    <rPh sb="46" eb="47">
      <t>トドケ</t>
    </rPh>
    <rPh sb="48" eb="50">
      <t>ジドウ</t>
    </rPh>
    <rPh sb="50" eb="52">
      <t>テアテ</t>
    </rPh>
    <rPh sb="52" eb="54">
      <t>シンセイ</t>
    </rPh>
    <rPh sb="54" eb="55">
      <t>トウ</t>
    </rPh>
    <rPh sb="56" eb="58">
      <t>カクシュ</t>
    </rPh>
    <rPh sb="58" eb="60">
      <t>シンセイ</t>
    </rPh>
    <rPh sb="61" eb="63">
      <t>ナイヨウ</t>
    </rPh>
    <rPh sb="64" eb="66">
      <t>ジンジ</t>
    </rPh>
    <rPh sb="66" eb="68">
      <t>キュウヨ</t>
    </rPh>
    <rPh sb="73" eb="75">
      <t>レンケイ</t>
    </rPh>
    <rPh sb="75" eb="77">
      <t>カノウ</t>
    </rPh>
    <phoneticPr fontId="18"/>
  </si>
  <si>
    <t>人事異動確定後、各職員の所属情報等を人事給与システムから庶務事務システムに連携できること。</t>
    <rPh sb="0" eb="2">
      <t>ジンジ</t>
    </rPh>
    <rPh sb="4" eb="6">
      <t>カクテイ</t>
    </rPh>
    <rPh sb="6" eb="7">
      <t>ゴ</t>
    </rPh>
    <rPh sb="8" eb="9">
      <t>カク</t>
    </rPh>
    <rPh sb="9" eb="11">
      <t>ショクイン</t>
    </rPh>
    <rPh sb="12" eb="14">
      <t>ショゾク</t>
    </rPh>
    <rPh sb="14" eb="16">
      <t>ジョウホウ</t>
    </rPh>
    <rPh sb="16" eb="17">
      <t>トウ</t>
    </rPh>
    <rPh sb="18" eb="20">
      <t>ジンジ</t>
    </rPh>
    <rPh sb="20" eb="22">
      <t>キュウヨ</t>
    </rPh>
    <rPh sb="28" eb="30">
      <t>ショム</t>
    </rPh>
    <rPh sb="30" eb="32">
      <t>ジム</t>
    </rPh>
    <phoneticPr fontId="18"/>
  </si>
  <si>
    <t>給与実態調査</t>
    <rPh sb="0" eb="2">
      <t>キュウヨ</t>
    </rPh>
    <phoneticPr fontId="18"/>
  </si>
  <si>
    <t>定員管理調査の情報を生成できること。</t>
    <rPh sb="0" eb="2">
      <t>テイイン</t>
    </rPh>
    <rPh sb="2" eb="4">
      <t>カンリ</t>
    </rPh>
    <rPh sb="4" eb="6">
      <t>チョウサ</t>
    </rPh>
    <rPh sb="7" eb="9">
      <t>ジョウホウ</t>
    </rPh>
    <rPh sb="10" eb="12">
      <t>セイセイ</t>
    </rPh>
    <phoneticPr fontId="18"/>
  </si>
  <si>
    <t>給与実態調査の調査表ごとにデータ抽出、出力ができること。</t>
    <rPh sb="0" eb="2">
      <t>キュウヨ</t>
    </rPh>
    <rPh sb="2" eb="4">
      <t>ジッタイ</t>
    </rPh>
    <rPh sb="4" eb="6">
      <t>チョウサ</t>
    </rPh>
    <rPh sb="7" eb="9">
      <t>チョウサ</t>
    </rPh>
    <rPh sb="9" eb="10">
      <t>ヒョウ</t>
    </rPh>
    <rPh sb="16" eb="18">
      <t>チュウシュツ</t>
    </rPh>
    <rPh sb="19" eb="21">
      <t>シュツリョク</t>
    </rPh>
    <phoneticPr fontId="18"/>
  </si>
  <si>
    <t>給与実態調査の対象者情報（表ごとの内訳）をデータ出力できること。</t>
    <rPh sb="0" eb="2">
      <t>キュウヨ</t>
    </rPh>
    <rPh sb="2" eb="4">
      <t>ジッタイ</t>
    </rPh>
    <rPh sb="4" eb="6">
      <t>チョウサ</t>
    </rPh>
    <rPh sb="7" eb="10">
      <t>タイショウシャ</t>
    </rPh>
    <rPh sb="10" eb="12">
      <t>ジョウホウ</t>
    </rPh>
    <rPh sb="13" eb="14">
      <t>ヒョウ</t>
    </rPh>
    <rPh sb="17" eb="19">
      <t>ウチワケ</t>
    </rPh>
    <rPh sb="24" eb="26">
      <t>シュツリョク</t>
    </rPh>
    <phoneticPr fontId="18"/>
  </si>
  <si>
    <t>給料表級号給や手当情報を入力・変更した際に、実際の支給額が入力画面上で確認できること。</t>
    <rPh sb="0" eb="1">
      <t>キュウ</t>
    </rPh>
    <rPh sb="1" eb="2">
      <t>リョウ</t>
    </rPh>
    <phoneticPr fontId="18"/>
  </si>
  <si>
    <t>職員ごとに発令区分（採用、昇格、改定、定期昇給、査定昇給等）、給料表級号給、給料月額を登録・照会・保守が行えること。履歴管理が行えること。</t>
    <rPh sb="5" eb="7">
      <t>ハツレイ</t>
    </rPh>
    <rPh sb="7" eb="9">
      <t>クブン</t>
    </rPh>
    <rPh sb="10" eb="12">
      <t>サイヨウ</t>
    </rPh>
    <rPh sb="13" eb="15">
      <t>ショウカク</t>
    </rPh>
    <rPh sb="16" eb="18">
      <t>カイテイ</t>
    </rPh>
    <rPh sb="19" eb="21">
      <t>テイキ</t>
    </rPh>
    <rPh sb="21" eb="23">
      <t>ショウキュウ</t>
    </rPh>
    <rPh sb="24" eb="26">
      <t>サテイ</t>
    </rPh>
    <rPh sb="26" eb="28">
      <t>ショウキュウ</t>
    </rPh>
    <rPh sb="28" eb="29">
      <t>トウ</t>
    </rPh>
    <rPh sb="31" eb="33">
      <t>キュウリョウ</t>
    </rPh>
    <rPh sb="33" eb="34">
      <t>ヒョウ</t>
    </rPh>
    <rPh sb="34" eb="35">
      <t>キュウ</t>
    </rPh>
    <rPh sb="35" eb="37">
      <t>ゴウキュウ</t>
    </rPh>
    <rPh sb="38" eb="40">
      <t>キュウリョウ</t>
    </rPh>
    <rPh sb="40" eb="42">
      <t>ゲツガク</t>
    </rPh>
    <rPh sb="43" eb="45">
      <t>トウロク</t>
    </rPh>
    <rPh sb="58" eb="60">
      <t>リレキ</t>
    </rPh>
    <rPh sb="60" eb="62">
      <t>カンリ</t>
    </rPh>
    <rPh sb="63" eb="64">
      <t>オコナ</t>
    </rPh>
    <phoneticPr fontId="18"/>
  </si>
  <si>
    <t>特殊勤務手当、管理職員特別勤務手当、時間外勤務手当について、前月の実績を一括取込できること。</t>
    <rPh sb="0" eb="2">
      <t>トクシュ</t>
    </rPh>
    <rPh sb="2" eb="4">
      <t>キンム</t>
    </rPh>
    <rPh sb="4" eb="6">
      <t>テアテ</t>
    </rPh>
    <rPh sb="7" eb="9">
      <t>カンリ</t>
    </rPh>
    <rPh sb="9" eb="10">
      <t>ショク</t>
    </rPh>
    <rPh sb="10" eb="11">
      <t>イン</t>
    </rPh>
    <rPh sb="11" eb="13">
      <t>トクベツ</t>
    </rPh>
    <rPh sb="13" eb="15">
      <t>キンム</t>
    </rPh>
    <rPh sb="15" eb="17">
      <t>テアテ</t>
    </rPh>
    <rPh sb="18" eb="21">
      <t>ジカンガイ</t>
    </rPh>
    <rPh sb="21" eb="23">
      <t>キンム</t>
    </rPh>
    <rPh sb="23" eb="25">
      <t>テアテ</t>
    </rPh>
    <rPh sb="30" eb="31">
      <t>マエ</t>
    </rPh>
    <rPh sb="31" eb="32">
      <t>ツキ</t>
    </rPh>
    <rPh sb="33" eb="35">
      <t>ジッセキ</t>
    </rPh>
    <rPh sb="36" eb="38">
      <t>イッカツ</t>
    </rPh>
    <rPh sb="38" eb="40">
      <t>トリコミ</t>
    </rPh>
    <phoneticPr fontId="18"/>
  </si>
  <si>
    <t>特殊勤務手当、管理職員特別勤務手当、時間外勤務手当について、前月の実績を庶務事務システムから送信された実績データを連携できること。</t>
    <rPh sb="0" eb="2">
      <t>トクシュ</t>
    </rPh>
    <rPh sb="2" eb="4">
      <t>キンム</t>
    </rPh>
    <rPh sb="4" eb="6">
      <t>テアテ</t>
    </rPh>
    <rPh sb="7" eb="9">
      <t>カンリ</t>
    </rPh>
    <rPh sb="9" eb="10">
      <t>ショク</t>
    </rPh>
    <rPh sb="10" eb="11">
      <t>イン</t>
    </rPh>
    <rPh sb="11" eb="13">
      <t>トクベツ</t>
    </rPh>
    <rPh sb="13" eb="15">
      <t>キンム</t>
    </rPh>
    <rPh sb="15" eb="17">
      <t>テアテ</t>
    </rPh>
    <rPh sb="18" eb="21">
      <t>ジカンガイ</t>
    </rPh>
    <rPh sb="21" eb="23">
      <t>キンム</t>
    </rPh>
    <rPh sb="23" eb="25">
      <t>テアテ</t>
    </rPh>
    <rPh sb="30" eb="31">
      <t>マエ</t>
    </rPh>
    <rPh sb="31" eb="32">
      <t>ツキ</t>
    </rPh>
    <rPh sb="33" eb="35">
      <t>ジッセキ</t>
    </rPh>
    <rPh sb="36" eb="38">
      <t>ショム</t>
    </rPh>
    <rPh sb="38" eb="40">
      <t>ジム</t>
    </rPh>
    <rPh sb="46" eb="48">
      <t>ソウシン</t>
    </rPh>
    <rPh sb="51" eb="53">
      <t>ジッセキ</t>
    </rPh>
    <rPh sb="57" eb="59">
      <t>レンケイ</t>
    </rPh>
    <phoneticPr fontId="18"/>
  </si>
  <si>
    <t>月例給与計算の計算根拠（住居、通勤、級号俸など）に変更があった職員の検索が容易にできること。画面指定された期間中に更新された対象者の抽出が可能であること。前月と比べて差異のある対象者の抽出が可能であること。また、前々月と前月との比較など過去分についても対象者の抽出が可能であること。</t>
    <phoneticPr fontId="18"/>
  </si>
  <si>
    <t>住民税について、eLTAXからダウンロードした職員（再任用、会計年度任用職員含む）ごとの特別徴収税額を取り込めること。</t>
    <rPh sb="23" eb="25">
      <t>ショクイン</t>
    </rPh>
    <rPh sb="26" eb="29">
      <t>サイニンヨウ</t>
    </rPh>
    <rPh sb="30" eb="32">
      <t>カイケイ</t>
    </rPh>
    <rPh sb="32" eb="34">
      <t>ネンド</t>
    </rPh>
    <rPh sb="34" eb="36">
      <t>ニンヨウ</t>
    </rPh>
    <rPh sb="36" eb="38">
      <t>ショクイン</t>
    </rPh>
    <rPh sb="38" eb="39">
      <t>フク</t>
    </rPh>
    <rPh sb="44" eb="46">
      <t>トクベツ</t>
    </rPh>
    <rPh sb="46" eb="48">
      <t>チョウシュウ</t>
    </rPh>
    <rPh sb="48" eb="50">
      <t>ゼイガク</t>
    </rPh>
    <rPh sb="51" eb="52">
      <t>ト</t>
    </rPh>
    <rPh sb="53" eb="54">
      <t>コ</t>
    </rPh>
    <phoneticPr fontId="18"/>
  </si>
  <si>
    <t>給与情報、手当情報、控除情報等に異動があった職員を一覧で出力可能なこと。</t>
    <rPh sb="7" eb="9">
      <t>ジョウホウ</t>
    </rPh>
    <rPh sb="12" eb="14">
      <t>ジョウホウ</t>
    </rPh>
    <rPh sb="14" eb="15">
      <t>トウ</t>
    </rPh>
    <phoneticPr fontId="18"/>
  </si>
  <si>
    <t>各種手当（地域手当、扶養手当、管理職手当、住居手当、通勤手当、児童手当等）の登録・照会・保守が行えること。履歴管理ができること。</t>
    <rPh sb="0" eb="2">
      <t>カクシュ</t>
    </rPh>
    <rPh sb="5" eb="7">
      <t>チイキ</t>
    </rPh>
    <rPh sb="7" eb="9">
      <t>テアテ</t>
    </rPh>
    <rPh sb="10" eb="12">
      <t>フヨウ</t>
    </rPh>
    <rPh sb="12" eb="14">
      <t>テアテ</t>
    </rPh>
    <rPh sb="15" eb="17">
      <t>カンリ</t>
    </rPh>
    <rPh sb="17" eb="18">
      <t>ショク</t>
    </rPh>
    <rPh sb="18" eb="20">
      <t>テアテ</t>
    </rPh>
    <rPh sb="21" eb="23">
      <t>ジュウキョ</t>
    </rPh>
    <rPh sb="23" eb="25">
      <t>テアテ</t>
    </rPh>
    <rPh sb="26" eb="28">
      <t>ツウキン</t>
    </rPh>
    <rPh sb="28" eb="30">
      <t>テアテ</t>
    </rPh>
    <rPh sb="31" eb="33">
      <t>ジドウ</t>
    </rPh>
    <rPh sb="33" eb="35">
      <t>テアテ</t>
    </rPh>
    <rPh sb="35" eb="36">
      <t>トウ</t>
    </rPh>
    <rPh sb="38" eb="40">
      <t>トウロク</t>
    </rPh>
    <rPh sb="41" eb="43">
      <t>ショウカイ</t>
    </rPh>
    <rPh sb="53" eb="55">
      <t>リレキ</t>
    </rPh>
    <rPh sb="55" eb="57">
      <t>カンリ</t>
    </rPh>
    <phoneticPr fontId="18"/>
  </si>
  <si>
    <t>家族情報を登録・変更・追加等の異動内容に応じて、扶養手当や児童手当など各手当情報が修正されること。</t>
    <rPh sb="5" eb="7">
      <t>トウロク</t>
    </rPh>
    <rPh sb="11" eb="13">
      <t>ツイカ</t>
    </rPh>
    <rPh sb="13" eb="14">
      <t>トウ</t>
    </rPh>
    <rPh sb="15" eb="17">
      <t>イドウ</t>
    </rPh>
    <rPh sb="17" eb="19">
      <t>ナイヨウ</t>
    </rPh>
    <rPh sb="20" eb="21">
      <t>オウ</t>
    </rPh>
    <rPh sb="29" eb="31">
      <t>ジドウ</t>
    </rPh>
    <rPh sb="38" eb="40">
      <t>ジョウホウ</t>
    </rPh>
    <rPh sb="41" eb="43">
      <t>シュウセイ</t>
    </rPh>
    <phoneticPr fontId="18"/>
  </si>
  <si>
    <t>児童手当支給対象外となる職員の抽出ができること。児童手当の一括解除ができること。</t>
    <rPh sb="12" eb="14">
      <t>ショクイン</t>
    </rPh>
    <rPh sb="15" eb="17">
      <t>チュウシュツ</t>
    </rPh>
    <phoneticPr fontId="18"/>
  </si>
  <si>
    <t>扶養親族を確認する一覧表をデータ出力できること。扶養手当、児童手当、税扶養情報との整合性が確認できること。</t>
    <rPh sb="2" eb="4">
      <t>シンゾク</t>
    </rPh>
    <rPh sb="9" eb="11">
      <t>イチラン</t>
    </rPh>
    <rPh sb="11" eb="12">
      <t>ヒョウ</t>
    </rPh>
    <rPh sb="16" eb="18">
      <t>シュツリョク</t>
    </rPh>
    <rPh sb="24" eb="26">
      <t>フヨウ</t>
    </rPh>
    <rPh sb="26" eb="28">
      <t>テアテ</t>
    </rPh>
    <rPh sb="29" eb="31">
      <t>ジドウ</t>
    </rPh>
    <rPh sb="31" eb="33">
      <t>テアテ</t>
    </rPh>
    <rPh sb="34" eb="35">
      <t>ゼイ</t>
    </rPh>
    <rPh sb="35" eb="37">
      <t>フヨウ</t>
    </rPh>
    <rPh sb="37" eb="39">
      <t>ジョウホウ</t>
    </rPh>
    <rPh sb="41" eb="43">
      <t>セイゴウ</t>
    </rPh>
    <rPh sb="43" eb="44">
      <t>セイ</t>
    </rPh>
    <rPh sb="45" eb="47">
      <t>カクニン</t>
    </rPh>
    <phoneticPr fontId="18"/>
  </si>
  <si>
    <t>グループウェアと連動していれば問題ない</t>
    <rPh sb="8" eb="10">
      <t>レンドウ</t>
    </rPh>
    <rPh sb="15" eb="17">
      <t>モンダイ</t>
    </rPh>
    <phoneticPr fontId="18"/>
  </si>
  <si>
    <t>対応できるのであればインストールも問題なし</t>
    <rPh sb="0" eb="2">
      <t>タイオウ</t>
    </rPh>
    <rPh sb="17" eb="19">
      <t>モンダイ</t>
    </rPh>
    <phoneticPr fontId="18"/>
  </si>
  <si>
    <t>端末の更新状況次第</t>
    <rPh sb="0" eb="2">
      <t>タンマツ</t>
    </rPh>
    <rPh sb="3" eb="5">
      <t>コウシン</t>
    </rPh>
    <rPh sb="5" eb="7">
      <t>ジョウキョウ</t>
    </rPh>
    <rPh sb="7" eb="9">
      <t>シダイ</t>
    </rPh>
    <phoneticPr fontId="18"/>
  </si>
  <si>
    <t>クローム、EDGEが主流であるのでなし</t>
    <rPh sb="10" eb="12">
      <t>シュリュウ</t>
    </rPh>
    <phoneticPr fontId="18"/>
  </si>
  <si>
    <t>グループウェアからログインした場合、パスワードの再確認はしないようにしたい。</t>
    <rPh sb="15" eb="17">
      <t>バアイ</t>
    </rPh>
    <rPh sb="24" eb="25">
      <t>サイ</t>
    </rPh>
    <rPh sb="25" eb="27">
      <t>カクニン</t>
    </rPh>
    <phoneticPr fontId="18"/>
  </si>
  <si>
    <t>自己評価、態度評価、能力評価、職務遂行評価を、年度内に何度でも実施できること。</t>
    <rPh sb="0" eb="2">
      <t>ジコ</t>
    </rPh>
    <rPh sb="2" eb="4">
      <t>ヒョウカ</t>
    </rPh>
    <rPh sb="5" eb="7">
      <t>タイド</t>
    </rPh>
    <rPh sb="7" eb="9">
      <t>ヒョウカ</t>
    </rPh>
    <rPh sb="10" eb="12">
      <t>ノウリョク</t>
    </rPh>
    <rPh sb="12" eb="14">
      <t>ヒョウカ</t>
    </rPh>
    <rPh sb="15" eb="17">
      <t>ショクム</t>
    </rPh>
    <rPh sb="17" eb="19">
      <t>スイコウ</t>
    </rPh>
    <rPh sb="19" eb="21">
      <t>ヒョウカ</t>
    </rPh>
    <phoneticPr fontId="18"/>
  </si>
  <si>
    <t>過去の写しになりがち？</t>
    <rPh sb="0" eb="2">
      <t>カコ</t>
    </rPh>
    <rPh sb="3" eb="4">
      <t>ウツ</t>
    </rPh>
    <phoneticPr fontId="18"/>
  </si>
  <si>
    <t>評価ルート決定後に、評価者を補正し、変更することができること。</t>
    <rPh sb="10" eb="13">
      <t>ヒョウカシャ</t>
    </rPh>
    <rPh sb="18" eb="20">
      <t>ヘンコウ</t>
    </rPh>
    <phoneticPr fontId="18"/>
  </si>
  <si>
    <t>評価者は評価対象者を一覧出力することができ、対象者及び評価ルートを確認することができること。評価者未設定、評価者重複のチェックを行うことができること。</t>
    <rPh sb="0" eb="3">
      <t>ヒョウカシャ</t>
    </rPh>
    <phoneticPr fontId="18"/>
  </si>
  <si>
    <t>〇</t>
    <phoneticPr fontId="18"/>
  </si>
  <si>
    <t>一度開始した評価でも管理者権限により評価を中断、職員が入力できないようにできること。</t>
    <rPh sb="10" eb="13">
      <t>カンリシャ</t>
    </rPh>
    <phoneticPr fontId="18"/>
  </si>
  <si>
    <t>人事給与システムなどで保有する情報をもとに基礎情報を自動的に入力できること。また、入力事項の修正ができること。</t>
    <rPh sb="21" eb="23">
      <t>キソ</t>
    </rPh>
    <rPh sb="23" eb="25">
      <t>ジョウホウ</t>
    </rPh>
    <rPh sb="26" eb="29">
      <t>ジドウテキ</t>
    </rPh>
    <rPh sb="30" eb="32">
      <t>ニュウリョク</t>
    </rPh>
    <rPh sb="41" eb="43">
      <t>ニュウリョク</t>
    </rPh>
    <rPh sb="43" eb="45">
      <t>ジコウ</t>
    </rPh>
    <rPh sb="46" eb="48">
      <t>シュウセイ</t>
    </rPh>
    <phoneticPr fontId="18"/>
  </si>
  <si>
    <t>人事給与システムなどで保有する情報をもとに、範囲及び対象/対象外条件の組み合わせにより、評価対象条件を設定し、対象者を一括抽出することができること。</t>
    <phoneticPr fontId="18"/>
  </si>
  <si>
    <t>人事給与システムなどで保有する情報をもとに、範囲及び対象/対象外条件の組み合わせにより、一次、二次、三次・・・及び調整の評価ルート条件を設定し、対象者を自動決定することができること。</t>
    <rPh sb="0" eb="2">
      <t>ジンジ</t>
    </rPh>
    <rPh sb="2" eb="4">
      <t>キュウヨ</t>
    </rPh>
    <phoneticPr fontId="18"/>
  </si>
  <si>
    <t>特に初期の入力制限は必要ないと思います。</t>
    <rPh sb="0" eb="1">
      <t>トク</t>
    </rPh>
    <rPh sb="2" eb="4">
      <t>ショキ</t>
    </rPh>
    <rPh sb="5" eb="7">
      <t>ニュウリョク</t>
    </rPh>
    <rPh sb="7" eb="9">
      <t>セイゲン</t>
    </rPh>
    <rPh sb="10" eb="12">
      <t>ヒツヨウ</t>
    </rPh>
    <rPh sb="15" eb="16">
      <t>オモ</t>
    </rPh>
    <phoneticPr fontId="18"/>
  </si>
  <si>
    <r>
      <t xml:space="preserve">ひとつの評価段階に複数の評価者を設定できること。
・複数の評価者が並行して評価を行えること。
・評価者ごとに評価を決定できること。
</t>
    </r>
    <r>
      <rPr>
        <strike/>
        <sz val="10"/>
        <color indexed="8"/>
        <rFont val="ＭＳ Ｐゴシック"/>
        <family val="3"/>
        <charset val="128"/>
      </rPr>
      <t>・上位者が単一の評価者に決定できること。</t>
    </r>
    <r>
      <rPr>
        <sz val="10"/>
        <color indexed="8"/>
        <rFont val="ＭＳ Ｐゴシック"/>
        <family val="3"/>
        <charset val="128"/>
      </rPr>
      <t xml:space="preserve">
</t>
    </r>
    <r>
      <rPr>
        <strike/>
        <sz val="10"/>
        <color indexed="8"/>
        <rFont val="ＭＳ Ｐゴシック"/>
        <family val="3"/>
        <charset val="128"/>
      </rPr>
      <t>・評価者間自身が自信を単一の評価者に決定できること。</t>
    </r>
    <r>
      <rPr>
        <sz val="10"/>
        <color indexed="8"/>
        <rFont val="ＭＳ Ｐゴシック"/>
        <family val="3"/>
        <charset val="128"/>
      </rPr>
      <t xml:space="preserve">
・被評価者が評価者を確認、決定できること。</t>
    </r>
    <rPh sb="48" eb="51">
      <t>ヒョウカシャ</t>
    </rPh>
    <rPh sb="54" eb="56">
      <t>ヒョウカ</t>
    </rPh>
    <rPh sb="57" eb="59">
      <t>ケッテイ</t>
    </rPh>
    <rPh sb="124" eb="126">
      <t>カクニン</t>
    </rPh>
    <phoneticPr fontId="18"/>
  </si>
  <si>
    <t xml:space="preserve">複数の評価者設定は必要
最終的に並列した評価を決定する必要はある？
</t>
    <rPh sb="0" eb="2">
      <t>フクスウ</t>
    </rPh>
    <rPh sb="3" eb="6">
      <t>ヒョウカシャ</t>
    </rPh>
    <rPh sb="6" eb="8">
      <t>セッテイ</t>
    </rPh>
    <rPh sb="9" eb="11">
      <t>ヒツヨウ</t>
    </rPh>
    <rPh sb="12" eb="15">
      <t>サイシュウテキ</t>
    </rPh>
    <rPh sb="16" eb="18">
      <t>ヘイレツ</t>
    </rPh>
    <rPh sb="20" eb="22">
      <t>ヒョウカ</t>
    </rPh>
    <rPh sb="23" eb="25">
      <t>ケッテイ</t>
    </rPh>
    <rPh sb="27" eb="29">
      <t>ヒツヨウ</t>
    </rPh>
    <phoneticPr fontId="18"/>
  </si>
  <si>
    <t>併任の人事評価の項目はないのでトル</t>
    <rPh sb="0" eb="2">
      <t>ヘイニン</t>
    </rPh>
    <rPh sb="3" eb="5">
      <t>ジンジ</t>
    </rPh>
    <rPh sb="5" eb="7">
      <t>ヒョウカ</t>
    </rPh>
    <rPh sb="8" eb="10">
      <t>コウモク</t>
    </rPh>
    <phoneticPr fontId="18"/>
  </si>
  <si>
    <t>会計年度任用職員は今回対象外とする</t>
    <rPh sb="0" eb="2">
      <t>カイケイ</t>
    </rPh>
    <rPh sb="2" eb="4">
      <t>ネンド</t>
    </rPh>
    <rPh sb="4" eb="6">
      <t>ニンヨウ</t>
    </rPh>
    <rPh sb="6" eb="8">
      <t>ショクイン</t>
    </rPh>
    <rPh sb="9" eb="11">
      <t>コンカイ</t>
    </rPh>
    <rPh sb="11" eb="14">
      <t>タイショウガイ</t>
    </rPh>
    <phoneticPr fontId="18"/>
  </si>
  <si>
    <t>トップページには、被評価者であれば、人事評価の進捗状況、評価者であれば、評価対象の職員の進捗状況が分かる表示ができること。</t>
    <rPh sb="9" eb="10">
      <t>ヒ</t>
    </rPh>
    <rPh sb="10" eb="13">
      <t>ヒョウカシャ</t>
    </rPh>
    <rPh sb="18" eb="20">
      <t>ジンジ</t>
    </rPh>
    <rPh sb="20" eb="22">
      <t>ヒョウカ</t>
    </rPh>
    <rPh sb="23" eb="25">
      <t>シンチョク</t>
    </rPh>
    <rPh sb="25" eb="27">
      <t>ジョウキョウ</t>
    </rPh>
    <rPh sb="28" eb="31">
      <t>ヒョウカシャ</t>
    </rPh>
    <rPh sb="36" eb="38">
      <t>ヒョウカ</t>
    </rPh>
    <rPh sb="38" eb="40">
      <t>タイショウ</t>
    </rPh>
    <rPh sb="41" eb="43">
      <t>ショクイン</t>
    </rPh>
    <rPh sb="44" eb="46">
      <t>シンチョク</t>
    </rPh>
    <rPh sb="46" eb="48">
      <t>ジョウキョウ</t>
    </rPh>
    <rPh sb="49" eb="50">
      <t>ワ</t>
    </rPh>
    <rPh sb="52" eb="54">
      <t>ヒョウジ</t>
    </rPh>
    <phoneticPr fontId="18"/>
  </si>
  <si>
    <t>入力の手間を省けるなら入れておきたい</t>
    <rPh sb="0" eb="2">
      <t>ニュウリョク</t>
    </rPh>
    <rPh sb="3" eb="5">
      <t>テマ</t>
    </rPh>
    <rPh sb="6" eb="7">
      <t>ハブ</t>
    </rPh>
    <rPh sb="11" eb="12">
      <t>イ</t>
    </rPh>
    <phoneticPr fontId="18"/>
  </si>
  <si>
    <t>現状では実施していないが、今後実施することを踏まえて必須とする</t>
    <rPh sb="0" eb="2">
      <t>ゲンジョウ</t>
    </rPh>
    <rPh sb="4" eb="6">
      <t>ジッシ</t>
    </rPh>
    <rPh sb="13" eb="15">
      <t>コンゴ</t>
    </rPh>
    <rPh sb="15" eb="17">
      <t>ジッシ</t>
    </rPh>
    <rPh sb="22" eb="23">
      <t>フ</t>
    </rPh>
    <rPh sb="26" eb="28">
      <t>ヒッス</t>
    </rPh>
    <phoneticPr fontId="18"/>
  </si>
  <si>
    <t>念のための緊急停止ボタン</t>
    <rPh sb="0" eb="1">
      <t>ネン</t>
    </rPh>
    <rPh sb="5" eb="7">
      <t>キンキュウ</t>
    </rPh>
    <rPh sb="7" eb="9">
      <t>テイシ</t>
    </rPh>
    <phoneticPr fontId="18"/>
  </si>
  <si>
    <t>上記の再開</t>
    <rPh sb="0" eb="2">
      <t>ジョウキ</t>
    </rPh>
    <rPh sb="3" eb="5">
      <t>サイカイ</t>
    </rPh>
    <phoneticPr fontId="18"/>
  </si>
  <si>
    <t>管理者権限などで評価終了日が到来しても、職員ごとに被評価者及び評価者を入力可能状態にすることができること。
※全職員を入力可能にすることなく、特定の職員のみ入力可能状態にできる</t>
    <rPh sb="0" eb="3">
      <t>カンリシャ</t>
    </rPh>
    <rPh sb="3" eb="5">
      <t>ケンゲン</t>
    </rPh>
    <phoneticPr fontId="18"/>
  </si>
  <si>
    <t>職員課の管理者権限で入力でもいいが、修正をしたい担当から連絡があった場合、一時的に開放することができれば、お互いに効率化が図れる。</t>
    <rPh sb="0" eb="2">
      <t>ショクイン</t>
    </rPh>
    <rPh sb="2" eb="3">
      <t>カ</t>
    </rPh>
    <rPh sb="4" eb="7">
      <t>カンリシャ</t>
    </rPh>
    <rPh sb="7" eb="9">
      <t>ケンゲン</t>
    </rPh>
    <rPh sb="10" eb="12">
      <t>ニュウリョク</t>
    </rPh>
    <rPh sb="18" eb="20">
      <t>シュウセイ</t>
    </rPh>
    <rPh sb="24" eb="26">
      <t>タントウ</t>
    </rPh>
    <rPh sb="28" eb="30">
      <t>レンラク</t>
    </rPh>
    <rPh sb="34" eb="36">
      <t>バアイ</t>
    </rPh>
    <rPh sb="37" eb="40">
      <t>イチジテキ</t>
    </rPh>
    <rPh sb="41" eb="43">
      <t>カイホウ</t>
    </rPh>
    <rPh sb="54" eb="55">
      <t>タガ</t>
    </rPh>
    <rPh sb="57" eb="60">
      <t>コウリツカ</t>
    </rPh>
    <rPh sb="61" eb="62">
      <t>ハカ</t>
    </rPh>
    <phoneticPr fontId="18"/>
  </si>
  <si>
    <t>これまでは下位評価のみ公表。また、本人から申込があった場合公表。</t>
    <rPh sb="5" eb="7">
      <t>カイ</t>
    </rPh>
    <rPh sb="7" eb="9">
      <t>ヒョウカ</t>
    </rPh>
    <rPh sb="11" eb="13">
      <t>コウヒョウ</t>
    </rPh>
    <rPh sb="17" eb="19">
      <t>ホンニン</t>
    </rPh>
    <rPh sb="21" eb="23">
      <t>モウシコミ</t>
    </rPh>
    <rPh sb="27" eb="29">
      <t>バアイ</t>
    </rPh>
    <rPh sb="29" eb="31">
      <t>コウヒョウ</t>
    </rPh>
    <phoneticPr fontId="18"/>
  </si>
  <si>
    <t>被評価者への評価結果公開について、特定のレベルの評価のみ公開とする設定をすることができる。
また、選択した被評価者のみ以下の通り設定できること。
・公開しない
・公開する</t>
    <rPh sb="17" eb="19">
      <t>トクテイ</t>
    </rPh>
    <rPh sb="24" eb="26">
      <t>ヒョウカ</t>
    </rPh>
    <rPh sb="28" eb="30">
      <t>コウカイ</t>
    </rPh>
    <rPh sb="33" eb="35">
      <t>セッテイ</t>
    </rPh>
    <rPh sb="49" eb="51">
      <t>センタク</t>
    </rPh>
    <rPh sb="53" eb="54">
      <t>ヒ</t>
    </rPh>
    <rPh sb="54" eb="57">
      <t>ヒョウカシャ</t>
    </rPh>
    <rPh sb="59" eb="61">
      <t>イカ</t>
    </rPh>
    <phoneticPr fontId="18"/>
  </si>
  <si>
    <t>所属長に対し、現在在籍する職員の過去の評価結果の公開範囲を以下の通り設定できること。
・公開しない。
・過去に同所属に在籍したことがある場合、在籍時に実施した評価については公開する。
・過去に同所属に在籍したことがある場合、全て公開する。
・過去に評価を行ったことがある場合、実施した評価については公開する。
・全て公開する。
上記において公開する場合には何年前まで公開するか指定できること。</t>
    <phoneticPr fontId="18"/>
  </si>
  <si>
    <t>過去の評価については、参考資料として使っているのが現状あると思われる。機能としてはあっても差し支えないと判断する</t>
    <rPh sb="0" eb="2">
      <t>カコ</t>
    </rPh>
    <rPh sb="3" eb="5">
      <t>ヒョウカ</t>
    </rPh>
    <rPh sb="11" eb="13">
      <t>サンコウ</t>
    </rPh>
    <rPh sb="13" eb="15">
      <t>シリョウ</t>
    </rPh>
    <rPh sb="18" eb="19">
      <t>ツカ</t>
    </rPh>
    <rPh sb="25" eb="27">
      <t>ゲンジョウ</t>
    </rPh>
    <rPh sb="30" eb="31">
      <t>オモ</t>
    </rPh>
    <rPh sb="35" eb="37">
      <t>キノウ</t>
    </rPh>
    <rPh sb="45" eb="46">
      <t>サ</t>
    </rPh>
    <rPh sb="47" eb="48">
      <t>ツカ</t>
    </rPh>
    <rPh sb="52" eb="54">
      <t>ハンダン</t>
    </rPh>
    <phoneticPr fontId="18"/>
  </si>
  <si>
    <t>内容が不明
多分いらない
公開しないがあるので、あっても困らないが、必須ではないため、任意で良いと考える</t>
    <rPh sb="0" eb="2">
      <t>ナイヨウ</t>
    </rPh>
    <rPh sb="3" eb="5">
      <t>フメイ</t>
    </rPh>
    <rPh sb="6" eb="8">
      <t>タブン</t>
    </rPh>
    <rPh sb="13" eb="15">
      <t>コウカイ</t>
    </rPh>
    <rPh sb="28" eb="29">
      <t>コマ</t>
    </rPh>
    <rPh sb="34" eb="36">
      <t>ヒッス</t>
    </rPh>
    <rPh sb="43" eb="45">
      <t>ニンイ</t>
    </rPh>
    <rPh sb="46" eb="47">
      <t>ヨ</t>
    </rPh>
    <rPh sb="49" eb="50">
      <t>カンガ</t>
    </rPh>
    <phoneticPr fontId="18"/>
  </si>
  <si>
    <t>▲</t>
    <phoneticPr fontId="18"/>
  </si>
  <si>
    <t>必須</t>
    <rPh sb="0" eb="2">
      <t>ヒッス</t>
    </rPh>
    <phoneticPr fontId="18"/>
  </si>
  <si>
    <t>目標と予算科目の関連性が必要だとは思えないため、除外</t>
    <rPh sb="0" eb="2">
      <t>モクヒョウ</t>
    </rPh>
    <rPh sb="3" eb="5">
      <t>ヨサン</t>
    </rPh>
    <rPh sb="5" eb="7">
      <t>カモク</t>
    </rPh>
    <rPh sb="8" eb="11">
      <t>カンレンセイ</t>
    </rPh>
    <rPh sb="12" eb="14">
      <t>ヒツヨウ</t>
    </rPh>
    <rPh sb="17" eb="18">
      <t>オモ</t>
    </rPh>
    <rPh sb="24" eb="26">
      <t>ジョガイ</t>
    </rPh>
    <phoneticPr fontId="18"/>
  </si>
  <si>
    <t>連鎖目標（上位目標）との関連性を入力できること。</t>
    <rPh sb="0" eb="2">
      <t>レンサ</t>
    </rPh>
    <rPh sb="5" eb="7">
      <t>ジョウイ</t>
    </rPh>
    <rPh sb="7" eb="9">
      <t>モクヒョウ</t>
    </rPh>
    <rPh sb="12" eb="15">
      <t>カンレンセイ</t>
    </rPh>
    <rPh sb="16" eb="18">
      <t>ニュウリョク</t>
    </rPh>
    <phoneticPr fontId="18"/>
  </si>
  <si>
    <t>任意</t>
    <rPh sb="0" eb="2">
      <t>ニンイ</t>
    </rPh>
    <phoneticPr fontId="18"/>
  </si>
  <si>
    <t>チャレンジ目標は現行だと導入されていないため除外</t>
    <rPh sb="5" eb="7">
      <t>モクヒョウ</t>
    </rPh>
    <rPh sb="8" eb="10">
      <t>ゲンコウ</t>
    </rPh>
    <rPh sb="12" eb="14">
      <t>ドウニュウ</t>
    </rPh>
    <rPh sb="22" eb="24">
      <t>ジョガイ</t>
    </rPh>
    <phoneticPr fontId="18"/>
  </si>
  <si>
    <t>連鎖目標（上位目標）の入力の際、上位目標のリストから選択できること。</t>
    <rPh sb="0" eb="2">
      <t>レンサ</t>
    </rPh>
    <rPh sb="2" eb="4">
      <t>モクヒョウ</t>
    </rPh>
    <rPh sb="5" eb="7">
      <t>ジョウイ</t>
    </rPh>
    <rPh sb="7" eb="9">
      <t>モクヒョウ</t>
    </rPh>
    <rPh sb="11" eb="13">
      <t>ニュウリョク</t>
    </rPh>
    <rPh sb="14" eb="15">
      <t>サイ</t>
    </rPh>
    <rPh sb="16" eb="18">
      <t>ジョウイ</t>
    </rPh>
    <rPh sb="18" eb="20">
      <t>モクヒョウ</t>
    </rPh>
    <phoneticPr fontId="18"/>
  </si>
  <si>
    <t>現状組織目標は難易度の設定はない　優先度はあり</t>
    <rPh sb="0" eb="2">
      <t>ゲンジョウ</t>
    </rPh>
    <rPh sb="2" eb="4">
      <t>ソシキ</t>
    </rPh>
    <rPh sb="4" eb="6">
      <t>モクヒョウ</t>
    </rPh>
    <rPh sb="7" eb="10">
      <t>ナンイド</t>
    </rPh>
    <rPh sb="11" eb="13">
      <t>セッテイ</t>
    </rPh>
    <rPh sb="17" eb="20">
      <t>ユウセンド</t>
    </rPh>
    <phoneticPr fontId="18"/>
  </si>
  <si>
    <t>組織目標に対する優先度設定の有無を指定できること。</t>
    <rPh sb="8" eb="11">
      <t>ユウセンド</t>
    </rPh>
    <phoneticPr fontId="18"/>
  </si>
  <si>
    <t>組織目標に対する優先度を何段階でも指定できること。</t>
    <rPh sb="8" eb="11">
      <t>ユウセンド</t>
    </rPh>
    <phoneticPr fontId="18"/>
  </si>
  <si>
    <t>組織目標設定において、難易度を表すラベルを自由に設定できること。（例：「1～9」→「S～E」等）</t>
    <phoneticPr fontId="18"/>
  </si>
  <si>
    <t>目標設定～業績評価の間に、異動による業務変更で当初の目標を達成できなくなった場合等のために、上位者や管理担当者の許可を得て目標を変更することができること。</t>
    <rPh sb="50" eb="52">
      <t>カンリ</t>
    </rPh>
    <rPh sb="52" eb="55">
      <t>タントウシャ</t>
    </rPh>
    <phoneticPr fontId="18"/>
  </si>
  <si>
    <t>変更前の目標について、異動時点で評価を登録し、次の評価者へ引き継げること。</t>
    <rPh sb="23" eb="24">
      <t>ツギ</t>
    </rPh>
    <rPh sb="25" eb="28">
      <t>ヒョウカシャ</t>
    </rPh>
    <rPh sb="29" eb="30">
      <t>ヒ</t>
    </rPh>
    <rPh sb="31" eb="32">
      <t>ツ</t>
    </rPh>
    <phoneticPr fontId="18"/>
  </si>
  <si>
    <t>組織目標、通常目標の必須入力を指定できること。</t>
    <phoneticPr fontId="18"/>
  </si>
  <si>
    <t>現状使っている機能ではない</t>
    <rPh sb="0" eb="2">
      <t>ゲンジョウ</t>
    </rPh>
    <rPh sb="2" eb="3">
      <t>ツカ</t>
    </rPh>
    <rPh sb="7" eb="9">
      <t>キノウ</t>
    </rPh>
    <phoneticPr fontId="18"/>
  </si>
  <si>
    <t>組織目標に紐づけて個人目標を登録できること。</t>
    <phoneticPr fontId="18"/>
  </si>
  <si>
    <t>上限、下限を設定することはないが、有って困る機能ではないため、任意</t>
    <rPh sb="0" eb="2">
      <t>ジョウゲン</t>
    </rPh>
    <rPh sb="3" eb="5">
      <t>カゲン</t>
    </rPh>
    <rPh sb="6" eb="8">
      <t>セッテイ</t>
    </rPh>
    <rPh sb="17" eb="18">
      <t>ア</t>
    </rPh>
    <rPh sb="20" eb="21">
      <t>コマ</t>
    </rPh>
    <rPh sb="22" eb="24">
      <t>キノウ</t>
    </rPh>
    <rPh sb="31" eb="33">
      <t>ニンイ</t>
    </rPh>
    <phoneticPr fontId="18"/>
  </si>
  <si>
    <t>▲</t>
    <phoneticPr fontId="18"/>
  </si>
  <si>
    <t>「職務目標」「達成水準」「達成時期」等、ひとつの目標に対して入力エリアを細分できること。</t>
    <rPh sb="1" eb="3">
      <t>ショクム</t>
    </rPh>
    <rPh sb="3" eb="5">
      <t>モクヒョウ</t>
    </rPh>
    <rPh sb="9" eb="10">
      <t>スイ</t>
    </rPh>
    <rPh sb="13" eb="15">
      <t>タッセイ</t>
    </rPh>
    <rPh sb="15" eb="17">
      <t>ジキ</t>
    </rPh>
    <phoneticPr fontId="18"/>
  </si>
  <si>
    <t>細分した入力エリアごとに、入力必須/任意を指定できること。</t>
    <phoneticPr fontId="18"/>
  </si>
  <si>
    <t>使わない項目がある場合のため必須</t>
    <rPh sb="0" eb="1">
      <t>ツカ</t>
    </rPh>
    <rPh sb="4" eb="6">
      <t>コウモク</t>
    </rPh>
    <rPh sb="9" eb="11">
      <t>バアイ</t>
    </rPh>
    <rPh sb="14" eb="16">
      <t>ヒッス</t>
    </rPh>
    <phoneticPr fontId="18"/>
  </si>
  <si>
    <t>目標の入れ間違えに繋がるため、必須としない</t>
    <rPh sb="0" eb="2">
      <t>モクヒョウ</t>
    </rPh>
    <rPh sb="3" eb="4">
      <t>イ</t>
    </rPh>
    <rPh sb="5" eb="7">
      <t>マチガ</t>
    </rPh>
    <rPh sb="9" eb="10">
      <t>ツナ</t>
    </rPh>
    <rPh sb="15" eb="17">
      <t>ヒッス</t>
    </rPh>
    <phoneticPr fontId="18"/>
  </si>
  <si>
    <t>過去に実施した目標から、目標レベルを引用して登録することができること。</t>
    <rPh sb="7" eb="9">
      <t>モクヒョウ</t>
    </rPh>
    <phoneticPr fontId="18"/>
  </si>
  <si>
    <t>部長職の作業効率のため、残す</t>
    <rPh sb="0" eb="3">
      <t>ブチョウショク</t>
    </rPh>
    <rPh sb="4" eb="6">
      <t>サギョウ</t>
    </rPh>
    <rPh sb="6" eb="8">
      <t>コウリツ</t>
    </rPh>
    <rPh sb="12" eb="13">
      <t>ノコ</t>
    </rPh>
    <phoneticPr fontId="18"/>
  </si>
  <si>
    <t>複数の目標項目がある場合、ウェイト設定が正しく100％になっているか確認する機能をもち、誤っている場合は指摘することができること。</t>
    <rPh sb="0" eb="2">
      <t>フクスウ</t>
    </rPh>
    <rPh sb="10" eb="12">
      <t>バアイ</t>
    </rPh>
    <rPh sb="20" eb="21">
      <t>タダ</t>
    </rPh>
    <rPh sb="34" eb="36">
      <t>カクニン</t>
    </rPh>
    <rPh sb="38" eb="40">
      <t>キノウ</t>
    </rPh>
    <rPh sb="44" eb="45">
      <t>アヤマ</t>
    </rPh>
    <rPh sb="49" eb="51">
      <t>バアイ</t>
    </rPh>
    <rPh sb="52" eb="54">
      <t>シテキ</t>
    </rPh>
    <phoneticPr fontId="18"/>
  </si>
  <si>
    <t>チャレンジ目標は削除</t>
    <rPh sb="5" eb="7">
      <t>モクヒョウ</t>
    </rPh>
    <rPh sb="8" eb="10">
      <t>サクジョ</t>
    </rPh>
    <phoneticPr fontId="18"/>
  </si>
  <si>
    <t>組織目標に対する達成度は現状使用していない</t>
    <rPh sb="0" eb="2">
      <t>ソシキ</t>
    </rPh>
    <rPh sb="2" eb="4">
      <t>モクヒョウ</t>
    </rPh>
    <rPh sb="5" eb="6">
      <t>タイ</t>
    </rPh>
    <rPh sb="8" eb="10">
      <t>タッセイ</t>
    </rPh>
    <rPh sb="10" eb="11">
      <t>ド</t>
    </rPh>
    <rPh sb="12" eb="14">
      <t>ゲンジョウ</t>
    </rPh>
    <rPh sb="14" eb="16">
      <t>シヨウ</t>
    </rPh>
    <phoneticPr fontId="18"/>
  </si>
  <si>
    <t>目標設定～業績評価の期間中、日単位に何度でも中間状況を入力フォーマットがあり、随時入力することができること。</t>
    <rPh sb="39" eb="41">
      <t>ズイジ</t>
    </rPh>
    <rPh sb="41" eb="43">
      <t>ニュウリョク</t>
    </rPh>
    <phoneticPr fontId="18"/>
  </si>
  <si>
    <t>必須　様式4に相当</t>
    <rPh sb="0" eb="2">
      <t>ヒッス</t>
    </rPh>
    <rPh sb="3" eb="5">
      <t>ヨウシキ</t>
    </rPh>
    <rPh sb="7" eb="9">
      <t>ソウトウ</t>
    </rPh>
    <phoneticPr fontId="18"/>
  </si>
  <si>
    <t>一つずつ入れるのも必要だと考えるため　使用を任意とすることができれば良いと考える</t>
    <rPh sb="0" eb="1">
      <t>ヒト</t>
    </rPh>
    <rPh sb="4" eb="5">
      <t>イ</t>
    </rPh>
    <rPh sb="9" eb="11">
      <t>ヒツヨウ</t>
    </rPh>
    <rPh sb="13" eb="14">
      <t>カンガ</t>
    </rPh>
    <rPh sb="19" eb="21">
      <t>シヨウ</t>
    </rPh>
    <rPh sb="22" eb="24">
      <t>ニンイ</t>
    </rPh>
    <rPh sb="34" eb="35">
      <t>ヨ</t>
    </rPh>
    <rPh sb="37" eb="38">
      <t>カンガ</t>
    </rPh>
    <phoneticPr fontId="18"/>
  </si>
  <si>
    <t>▲</t>
    <phoneticPr fontId="18"/>
  </si>
  <si>
    <t>本人の目標設定ないのに　評価の入力が必要なのか？</t>
    <rPh sb="0" eb="2">
      <t>ホンニン</t>
    </rPh>
    <rPh sb="3" eb="5">
      <t>モクヒョウ</t>
    </rPh>
    <rPh sb="5" eb="7">
      <t>セッテイ</t>
    </rPh>
    <rPh sb="12" eb="14">
      <t>ヒョウカ</t>
    </rPh>
    <rPh sb="15" eb="17">
      <t>ニュウリョク</t>
    </rPh>
    <rPh sb="18" eb="20">
      <t>ヒツヨウ</t>
    </rPh>
    <phoneticPr fontId="18"/>
  </si>
  <si>
    <t>計算の結果自動設定される評定ラベルとは別に、任意の評定ラベルを手動で付与することができること。</t>
    <phoneticPr fontId="18"/>
  </si>
  <si>
    <t>〇</t>
    <phoneticPr fontId="18"/>
  </si>
  <si>
    <t>必須　最上位　上位、標準などは自動で付与もありか？</t>
    <rPh sb="0" eb="2">
      <t>ヒッス</t>
    </rPh>
    <rPh sb="3" eb="6">
      <t>サイジョウイ</t>
    </rPh>
    <rPh sb="7" eb="9">
      <t>ジョウイ</t>
    </rPh>
    <rPh sb="10" eb="12">
      <t>ヒョウジュン</t>
    </rPh>
    <rPh sb="15" eb="17">
      <t>ジドウ</t>
    </rPh>
    <rPh sb="18" eb="20">
      <t>フヨ</t>
    </rPh>
    <phoneticPr fontId="18"/>
  </si>
  <si>
    <t>システムによっては使わない機能があるため必須</t>
    <rPh sb="9" eb="10">
      <t>ツカ</t>
    </rPh>
    <rPh sb="13" eb="15">
      <t>キノウ</t>
    </rPh>
    <rPh sb="20" eb="22">
      <t>ヒッス</t>
    </rPh>
    <phoneticPr fontId="18"/>
  </si>
  <si>
    <t>各項目ごと入れることにより、作業は増えるが、一つずつ吟味して評価を付けると考えられるので任意</t>
    <rPh sb="0" eb="3">
      <t>カクコウモク</t>
    </rPh>
    <rPh sb="5" eb="6">
      <t>イ</t>
    </rPh>
    <rPh sb="14" eb="16">
      <t>サギョウ</t>
    </rPh>
    <rPh sb="17" eb="18">
      <t>フ</t>
    </rPh>
    <rPh sb="22" eb="23">
      <t>ヒト</t>
    </rPh>
    <rPh sb="26" eb="28">
      <t>ギンミ</t>
    </rPh>
    <rPh sb="30" eb="32">
      <t>ヒョウカ</t>
    </rPh>
    <rPh sb="33" eb="34">
      <t>ツ</t>
    </rPh>
    <rPh sb="37" eb="38">
      <t>カンガ</t>
    </rPh>
    <rPh sb="44" eb="46">
      <t>ニンイ</t>
    </rPh>
    <phoneticPr fontId="18"/>
  </si>
  <si>
    <t>評価項目に評価要素を付けることができ、階層表現を行えること。</t>
    <rPh sb="5" eb="7">
      <t>ヒョウカ</t>
    </rPh>
    <rPh sb="7" eb="9">
      <t>ヨウソ</t>
    </rPh>
    <phoneticPr fontId="18"/>
  </si>
  <si>
    <t>同分類内の評価要素に対する達成度によって、分類全体の達成度を自動設定できること。</t>
    <rPh sb="5" eb="7">
      <t>ヒョウカ</t>
    </rPh>
    <rPh sb="7" eb="9">
      <t>ヨウソ</t>
    </rPh>
    <phoneticPr fontId="18"/>
  </si>
  <si>
    <t>評価項目（評価要素）と達成度ごとに評点を設定できること。</t>
    <rPh sb="5" eb="7">
      <t>ヒョウカ</t>
    </rPh>
    <rPh sb="7" eb="9">
      <t>ヨウソ</t>
    </rPh>
    <phoneticPr fontId="18"/>
  </si>
  <si>
    <t>評価項目（評価要素）ごとに必須/任意の設定を行えること。</t>
    <phoneticPr fontId="18"/>
  </si>
  <si>
    <t>能力評価点に応じた評定ラベルを自動付与できること。</t>
    <phoneticPr fontId="18"/>
  </si>
  <si>
    <t>評価点から　上位などを選定するため　必須</t>
    <rPh sb="0" eb="2">
      <t>ヒョウカ</t>
    </rPh>
    <rPh sb="2" eb="3">
      <t>テン</t>
    </rPh>
    <rPh sb="6" eb="8">
      <t>ジョウイ</t>
    </rPh>
    <rPh sb="11" eb="13">
      <t>センテイ</t>
    </rPh>
    <rPh sb="18" eb="20">
      <t>ヒッス</t>
    </rPh>
    <phoneticPr fontId="18"/>
  </si>
  <si>
    <t>必須　様式4</t>
    <rPh sb="0" eb="2">
      <t>ヒッス</t>
    </rPh>
    <rPh sb="3" eb="5">
      <t>ヨウシキ</t>
    </rPh>
    <phoneticPr fontId="18"/>
  </si>
  <si>
    <t>能力評価時の参考として、職務行動に該当する能力評価要素を登録できること。</t>
    <rPh sb="25" eb="27">
      <t>ヨウソ</t>
    </rPh>
    <phoneticPr fontId="18"/>
  </si>
  <si>
    <t>総合評点計算式を自由に設定できること。
（例：「（業績評価点×60%）＋（能力評価点×40%）＋（チャレンジ目標加点有））</t>
    <phoneticPr fontId="18"/>
  </si>
  <si>
    <t>人事異動等によって評価者が変わった場合、前評価者が行った評価を次の評価者へ引き継げること。</t>
    <rPh sb="0" eb="2">
      <t>ジンジ</t>
    </rPh>
    <rPh sb="2" eb="4">
      <t>イドウ</t>
    </rPh>
    <rPh sb="4" eb="5">
      <t>トウ</t>
    </rPh>
    <rPh sb="9" eb="12">
      <t>ヒョウカシャ</t>
    </rPh>
    <rPh sb="13" eb="14">
      <t>カ</t>
    </rPh>
    <rPh sb="17" eb="19">
      <t>バアイ</t>
    </rPh>
    <rPh sb="20" eb="21">
      <t>ゼン</t>
    </rPh>
    <rPh sb="21" eb="24">
      <t>ヒョウカシャ</t>
    </rPh>
    <rPh sb="25" eb="26">
      <t>オコナ</t>
    </rPh>
    <rPh sb="31" eb="32">
      <t>ツギ</t>
    </rPh>
    <rPh sb="33" eb="36">
      <t>ヒョウカシャ</t>
    </rPh>
    <rPh sb="37" eb="38">
      <t>ヒ</t>
    </rPh>
    <rPh sb="39" eb="40">
      <t>ツ</t>
    </rPh>
    <phoneticPr fontId="18"/>
  </si>
  <si>
    <t>併任に関連する評価はしていないため　不要</t>
    <rPh sb="0" eb="2">
      <t>ヘイニン</t>
    </rPh>
    <rPh sb="3" eb="5">
      <t>カンレン</t>
    </rPh>
    <rPh sb="7" eb="9">
      <t>ヒョウカ</t>
    </rPh>
    <rPh sb="18" eb="20">
      <t>フヨウ</t>
    </rPh>
    <phoneticPr fontId="18"/>
  </si>
  <si>
    <t>評定ラベルごとにあらかじめ定めた制限人数内で評定ラベルを付与できること。</t>
    <phoneticPr fontId="18"/>
  </si>
  <si>
    <t>人事給与システムと連動し、勤勉成績に総合評定ラベルを連携することができること。</t>
    <rPh sb="0" eb="2">
      <t>ジンジ</t>
    </rPh>
    <rPh sb="2" eb="4">
      <t>キュウヨ</t>
    </rPh>
    <rPh sb="9" eb="11">
      <t>レンドウ</t>
    </rPh>
    <phoneticPr fontId="18"/>
  </si>
  <si>
    <t>人事給与システムと連動し、昇給成績に総合評定ラベルを連携することができること。</t>
    <phoneticPr fontId="18"/>
  </si>
  <si>
    <t>総合評定ラベルとは異なる連携用のラベルを設定したうえで連携することができること。</t>
    <phoneticPr fontId="18"/>
  </si>
  <si>
    <t>必要性がないため、不要とする。</t>
    <rPh sb="0" eb="3">
      <t>ヒツヨウセイ</t>
    </rPh>
    <rPh sb="9" eb="11">
      <t>フヨウ</t>
    </rPh>
    <phoneticPr fontId="18"/>
  </si>
  <si>
    <t>任意（必須ではないがあれば、人事評価の分析がしやすい。</t>
    <rPh sb="0" eb="2">
      <t>ニンイ</t>
    </rPh>
    <rPh sb="3" eb="5">
      <t>ヒッス</t>
    </rPh>
    <rPh sb="14" eb="16">
      <t>ジンジ</t>
    </rPh>
    <rPh sb="16" eb="18">
      <t>ヒョウカ</t>
    </rPh>
    <rPh sb="19" eb="21">
      <t>ブンセキ</t>
    </rPh>
    <phoneticPr fontId="18"/>
  </si>
  <si>
    <t>▲</t>
    <phoneticPr fontId="18"/>
  </si>
  <si>
    <t>管理者として代理入力を行うことが可能であること。</t>
    <rPh sb="0" eb="2">
      <t>カンリ</t>
    </rPh>
    <rPh sb="2" eb="3">
      <t>シャ</t>
    </rPh>
    <phoneticPr fontId="18"/>
  </si>
  <si>
    <t>▲</t>
    <phoneticPr fontId="18"/>
  </si>
  <si>
    <t>端末のない職員の手書きの人事評価シートを、スキャンし、PDFデータ等の画像データとして取り込みができること。</t>
    <rPh sb="0" eb="2">
      <t>タンマツ</t>
    </rPh>
    <rPh sb="5" eb="7">
      <t>ショクイン</t>
    </rPh>
    <rPh sb="8" eb="10">
      <t>テガ</t>
    </rPh>
    <rPh sb="12" eb="14">
      <t>ジンジ</t>
    </rPh>
    <rPh sb="14" eb="16">
      <t>ヒョウカ</t>
    </rPh>
    <rPh sb="33" eb="34">
      <t>トウ</t>
    </rPh>
    <rPh sb="35" eb="37">
      <t>ガゾウ</t>
    </rPh>
    <rPh sb="43" eb="44">
      <t>ト</t>
    </rPh>
    <rPh sb="45" eb="46">
      <t>コ</t>
    </rPh>
    <phoneticPr fontId="18"/>
  </si>
  <si>
    <r>
      <t>ひとつの評価段階に複数の評価者を設定できること。
・複数の評価者が並行して評価を行えること。
・評価者ごとに評価を決定できること。</t>
    </r>
    <r>
      <rPr>
        <sz val="10"/>
        <color indexed="8"/>
        <rFont val="ＭＳ Ｐゴシック"/>
        <family val="3"/>
        <charset val="128"/>
      </rPr>
      <t xml:space="preserve">
・被評価者が評価者を確認、決定できること。</t>
    </r>
    <rPh sb="48" eb="51">
      <t>ヒョウカシャ</t>
    </rPh>
    <rPh sb="54" eb="56">
      <t>ヒョウカ</t>
    </rPh>
    <rPh sb="57" eb="59">
      <t>ケッテイ</t>
    </rPh>
    <rPh sb="76" eb="78">
      <t>カクニン</t>
    </rPh>
    <phoneticPr fontId="18"/>
  </si>
  <si>
    <t>上位者の組織目標に紐づけて個人目標を登録できること。</t>
    <rPh sb="0" eb="2">
      <t>ジョウイ</t>
    </rPh>
    <rPh sb="2" eb="3">
      <t>シャ</t>
    </rPh>
    <phoneticPr fontId="18"/>
  </si>
  <si>
    <t>上位者の目標を組織目標として目標リストを照会できること。</t>
    <rPh sb="20" eb="22">
      <t>ショウカイ</t>
    </rPh>
    <phoneticPr fontId="18"/>
  </si>
  <si>
    <t>目標設定～業績評価の間に、異動等による業務変更で当初の目標を達成できなくなった場合のために、上位者や管理担当者の許可を得て目標を変更することができること。</t>
    <rPh sb="15" eb="16">
      <t>トウ</t>
    </rPh>
    <rPh sb="50" eb="52">
      <t>カンリ</t>
    </rPh>
    <rPh sb="52" eb="55">
      <t>タントウシャ</t>
    </rPh>
    <phoneticPr fontId="18"/>
  </si>
  <si>
    <t>入力箇所の必須入力を指定できること。</t>
    <rPh sb="0" eb="2">
      <t>ニュウリョク</t>
    </rPh>
    <rPh sb="2" eb="4">
      <t>カショ</t>
    </rPh>
    <phoneticPr fontId="18"/>
  </si>
  <si>
    <t>中間での進捗状況を記入できること。</t>
    <rPh sb="0" eb="2">
      <t>チュウカン</t>
    </rPh>
    <rPh sb="4" eb="6">
      <t>シンチョク</t>
    </rPh>
    <rPh sb="6" eb="8">
      <t>ジョウキョウ</t>
    </rPh>
    <rPh sb="9" eb="11">
      <t>キニュウ</t>
    </rPh>
    <phoneticPr fontId="18"/>
  </si>
  <si>
    <t>目標設定～業績評価の期間中、日単位に何度でも進捗状況を入力するフォーマットがあり、随時入力することができること。</t>
    <rPh sb="22" eb="24">
      <t>シンチョク</t>
    </rPh>
    <rPh sb="41" eb="43">
      <t>ズイジ</t>
    </rPh>
    <rPh sb="43" eb="45">
      <t>ニュウリョク</t>
    </rPh>
    <phoneticPr fontId="18"/>
  </si>
  <si>
    <t>評価項目を評価要素で細分化するなど、階層表現を行えること。</t>
    <rPh sb="5" eb="7">
      <t>ヒョウカ</t>
    </rPh>
    <rPh sb="7" eb="9">
      <t>ヨウソ</t>
    </rPh>
    <rPh sb="10" eb="13">
      <t>サイブンカ</t>
    </rPh>
    <phoneticPr fontId="18"/>
  </si>
  <si>
    <t>評価項目に対する達成度を何段階でも指定できること。</t>
    <phoneticPr fontId="18"/>
  </si>
  <si>
    <t>評価項目（評価要素）ごとに達成度を設定できること。</t>
    <rPh sb="5" eb="7">
      <t>ヒョウカ</t>
    </rPh>
    <rPh sb="7" eb="9">
      <t>ヨウソ</t>
    </rPh>
    <rPh sb="13" eb="15">
      <t>タッセイ</t>
    </rPh>
    <rPh sb="15" eb="16">
      <t>ド</t>
    </rPh>
    <phoneticPr fontId="18"/>
  </si>
  <si>
    <t>同分類内の評価要素に対する達成度によって、分類全体の達成度をが自動計算できること。</t>
    <rPh sb="5" eb="7">
      <t>ヒョウカ</t>
    </rPh>
    <rPh sb="7" eb="9">
      <t>ヨウソ</t>
    </rPh>
    <rPh sb="33" eb="35">
      <t>ケイサン</t>
    </rPh>
    <phoneticPr fontId="18"/>
  </si>
  <si>
    <t>各分類内の評価要素に対する達成度を評点と換算することができること。</t>
    <rPh sb="0" eb="3">
      <t>カクブンルイ</t>
    </rPh>
    <rPh sb="3" eb="4">
      <t>ナイ</t>
    </rPh>
    <rPh sb="5" eb="7">
      <t>ヒョウカ</t>
    </rPh>
    <rPh sb="7" eb="9">
      <t>ヨウソ</t>
    </rPh>
    <rPh sb="10" eb="11">
      <t>タイ</t>
    </rPh>
    <rPh sb="13" eb="15">
      <t>タッセイ</t>
    </rPh>
    <rPh sb="15" eb="16">
      <t>ド</t>
    </rPh>
    <rPh sb="17" eb="19">
      <t>ヒョウテン</t>
    </rPh>
    <rPh sb="20" eb="22">
      <t>カンサン</t>
    </rPh>
    <phoneticPr fontId="18"/>
  </si>
  <si>
    <t>評点は画面上で計算することができ、合計結果を確認することができること。
※画面非表示とし、確認できないようにすることもできること。</t>
    <rPh sb="0" eb="2">
      <t>ヒョウテン</t>
    </rPh>
    <rPh sb="17" eb="19">
      <t>ゴウケイ</t>
    </rPh>
    <phoneticPr fontId="18"/>
  </si>
  <si>
    <t>・未提出などに対し、個別にリマインドの送付ができること。（自動でフォーマットを送付するのであればさらに望ましい）</t>
    <rPh sb="1" eb="4">
      <t>ミテイシュツ</t>
    </rPh>
    <rPh sb="7" eb="8">
      <t>タイ</t>
    </rPh>
    <rPh sb="10" eb="12">
      <t>コベツ</t>
    </rPh>
    <rPh sb="19" eb="21">
      <t>ソウフ</t>
    </rPh>
    <rPh sb="29" eb="31">
      <t>ジドウ</t>
    </rPh>
    <rPh sb="39" eb="41">
      <t>ソウフ</t>
    </rPh>
    <rPh sb="51" eb="52">
      <t>ノゾ</t>
    </rPh>
    <phoneticPr fontId="18"/>
  </si>
  <si>
    <t>○</t>
    <phoneticPr fontId="18"/>
  </si>
  <si>
    <t>職員課職員のみが使用できるファイルサーバーを有していること。
なお、システム方式（オンプレミス方式、クラウド方式、LGWAN－ASP方式）を問わない。</t>
    <rPh sb="0" eb="2">
      <t>ショクイン</t>
    </rPh>
    <rPh sb="2" eb="3">
      <t>カ</t>
    </rPh>
    <rPh sb="3" eb="5">
      <t>ショクイン</t>
    </rPh>
    <rPh sb="8" eb="10">
      <t>シヨウ</t>
    </rPh>
    <rPh sb="22" eb="23">
      <t>ユウ</t>
    </rPh>
    <rPh sb="38" eb="40">
      <t>ホウシキ</t>
    </rPh>
    <rPh sb="47" eb="49">
      <t>ホウシキ</t>
    </rPh>
    <rPh sb="54" eb="56">
      <t>ホウシキ</t>
    </rPh>
    <rPh sb="66" eb="68">
      <t>ホウシキ</t>
    </rPh>
    <rPh sb="70" eb="71">
      <t>ト</t>
    </rPh>
    <phoneticPr fontId="18"/>
  </si>
  <si>
    <t>クライアント端末に、システム動作に必要なソフトをインストールすることなく利用可能であること。
（例）Access、Java Applet、ActiveX  などがインストール不要</t>
    <phoneticPr fontId="18"/>
  </si>
  <si>
    <t>Microsoft Edge及びGoogle Chromeで稼動可能であること。</t>
    <rPh sb="14" eb="15">
      <t>オヨ</t>
    </rPh>
    <phoneticPr fontId="18"/>
  </si>
  <si>
    <t>全てのメニュー、操作マニュアルがあること。</t>
    <rPh sb="8" eb="10">
      <t>ソウサ</t>
    </rPh>
    <phoneticPr fontId="18"/>
  </si>
  <si>
    <t>○</t>
  </si>
  <si>
    <t>時点管理（基準日、遡及日、有効期間等の設定）ができること。
また、変更の基準日が管理でき、過去分の計算や名称の表示に使用できること。</t>
    <rPh sb="0" eb="2">
      <t>ジテン</t>
    </rPh>
    <rPh sb="2" eb="4">
      <t>カンリ</t>
    </rPh>
    <rPh sb="5" eb="8">
      <t>キジュンビ</t>
    </rPh>
    <rPh sb="9" eb="11">
      <t>ソキュウ</t>
    </rPh>
    <rPh sb="11" eb="12">
      <t>ビ</t>
    </rPh>
    <rPh sb="13" eb="15">
      <t>ユウコウ</t>
    </rPh>
    <rPh sb="15" eb="17">
      <t>キカン</t>
    </rPh>
    <rPh sb="17" eb="18">
      <t>トウ</t>
    </rPh>
    <rPh sb="19" eb="21">
      <t>セッテイ</t>
    </rPh>
    <phoneticPr fontId="18"/>
  </si>
  <si>
    <t>各種マスタの登録・変更・削除はシステム操作からだけでなく、データ出力し、EXCELなどで修正した結果を一括取込することで変更ができること。</t>
    <rPh sb="0" eb="2">
      <t>カクシュ</t>
    </rPh>
    <rPh sb="6" eb="8">
      <t>トウロク</t>
    </rPh>
    <rPh sb="9" eb="11">
      <t>ヘンコウ</t>
    </rPh>
    <rPh sb="12" eb="14">
      <t>サクジョ</t>
    </rPh>
    <rPh sb="19" eb="21">
      <t>ソウサ</t>
    </rPh>
    <rPh sb="60" eb="62">
      <t>ヘンコウ</t>
    </rPh>
    <phoneticPr fontId="18"/>
  </si>
  <si>
    <t>給料表をマスタ管理できること。
また、過去のものを含め、EXCEL形式で出力できること。</t>
    <rPh sb="0" eb="2">
      <t>キュウリョウ</t>
    </rPh>
    <rPh sb="2" eb="3">
      <t>ヒョウ</t>
    </rPh>
    <rPh sb="19" eb="21">
      <t>カコ</t>
    </rPh>
    <rPh sb="25" eb="26">
      <t>フク</t>
    </rPh>
    <rPh sb="33" eb="35">
      <t>ケイシキ</t>
    </rPh>
    <phoneticPr fontId="18"/>
  </si>
  <si>
    <t>各種マスタのコード、名称の管理（登録・変更・追加・削除）ができること。</t>
    <rPh sb="0" eb="2">
      <t>カクシュ</t>
    </rPh>
    <rPh sb="10" eb="12">
      <t>メイショウ</t>
    </rPh>
    <rPh sb="13" eb="15">
      <t>カンリ</t>
    </rPh>
    <rPh sb="16" eb="18">
      <t>トウロク</t>
    </rPh>
    <rPh sb="19" eb="21">
      <t>ヘンコウ</t>
    </rPh>
    <rPh sb="22" eb="24">
      <t>ツイカ</t>
    </rPh>
    <rPh sb="25" eb="27">
      <t>サクジョ</t>
    </rPh>
    <phoneticPr fontId="18"/>
  </si>
  <si>
    <t>職員区分（特別職、正職員、再任用職員（暫定再任用フルタイム・短時間、定年前再任用短時間）、非常勤職員（会計年度任用職員）等をマスタ管理できること。</t>
    <rPh sb="0" eb="2">
      <t>ショクイン</t>
    </rPh>
    <rPh sb="2" eb="4">
      <t>クブン</t>
    </rPh>
    <rPh sb="5" eb="7">
      <t>トクベツ</t>
    </rPh>
    <rPh sb="7" eb="8">
      <t>ショク</t>
    </rPh>
    <rPh sb="9" eb="12">
      <t>セイショクイン</t>
    </rPh>
    <rPh sb="13" eb="16">
      <t>サイニンヨウ</t>
    </rPh>
    <rPh sb="16" eb="18">
      <t>ショクイン</t>
    </rPh>
    <rPh sb="19" eb="21">
      <t>ザンテイ</t>
    </rPh>
    <rPh sb="21" eb="24">
      <t>サイニンヨウ</t>
    </rPh>
    <rPh sb="30" eb="33">
      <t>タンジカン</t>
    </rPh>
    <rPh sb="34" eb="37">
      <t>テイネンマエ</t>
    </rPh>
    <rPh sb="37" eb="40">
      <t>サイニンヨウ</t>
    </rPh>
    <rPh sb="40" eb="43">
      <t>タンジカン</t>
    </rPh>
    <rPh sb="45" eb="48">
      <t>ヒジョウキン</t>
    </rPh>
    <rPh sb="48" eb="50">
      <t>ショクイン</t>
    </rPh>
    <rPh sb="51" eb="53">
      <t>カイケイ</t>
    </rPh>
    <rPh sb="53" eb="55">
      <t>ネンド</t>
    </rPh>
    <rPh sb="55" eb="57">
      <t>ニンヨウ</t>
    </rPh>
    <rPh sb="57" eb="59">
      <t>ショクイン</t>
    </rPh>
    <rPh sb="60" eb="61">
      <t>トウ</t>
    </rPh>
    <phoneticPr fontId="18"/>
  </si>
  <si>
    <t>支出科目をマスタ管理できること。
また、支出科目は、細々節まで管理できること。事業コードは任意の階層、桁数で管理できること。（最大25桁）</t>
    <rPh sb="0" eb="2">
      <t>シシュツ</t>
    </rPh>
    <phoneticPr fontId="18"/>
  </si>
  <si>
    <t>○</t>
    <phoneticPr fontId="18"/>
  </si>
  <si>
    <t>金融機関をマスタ管理できること。また、金融機関の統廃合情報を登録できること。登録した統廃合情報を元に、職員の振込情報を一括で置換できること。</t>
    <phoneticPr fontId="18"/>
  </si>
  <si>
    <t>システムの利用者登録・変更・追加・削除、利用権限の付与・変更を、当市職員が行える機能であること。</t>
    <rPh sb="5" eb="8">
      <t>リヨウシャ</t>
    </rPh>
    <rPh sb="8" eb="10">
      <t>トウロク</t>
    </rPh>
    <rPh sb="11" eb="13">
      <t>ヘンコウ</t>
    </rPh>
    <rPh sb="14" eb="16">
      <t>ツイカ</t>
    </rPh>
    <rPh sb="17" eb="19">
      <t>サクジョ</t>
    </rPh>
    <rPh sb="20" eb="22">
      <t>リヨウ</t>
    </rPh>
    <rPh sb="22" eb="24">
      <t>ケンゲン</t>
    </rPh>
    <rPh sb="25" eb="27">
      <t>フヨ</t>
    </rPh>
    <rPh sb="28" eb="30">
      <t>ヘンコウ</t>
    </rPh>
    <rPh sb="32" eb="34">
      <t>トウシ</t>
    </rPh>
    <rPh sb="34" eb="36">
      <t>ショクイン</t>
    </rPh>
    <rPh sb="37" eb="38">
      <t>オコナ</t>
    </rPh>
    <rPh sb="40" eb="42">
      <t>キノウ</t>
    </rPh>
    <phoneticPr fontId="18"/>
  </si>
  <si>
    <t>ログイン時のパスワードについては、ログインユーザが自分で変更できること。</t>
    <phoneticPr fontId="18"/>
  </si>
  <si>
    <t>個人番号を取り扱う機能については、個人番号事務従事者の権限をもった操作者以外は閲覧、登録、変更、削除などできないこと。
また、個人番号を取り扱う機能を使用した場合、以下のアクセスログが残ること。
・操作者
・アクセス日時
・対象者
・使用機能
・使用状況（照会・更新・出力など）</t>
    <rPh sb="39" eb="41">
      <t>エツラン</t>
    </rPh>
    <rPh sb="42" eb="44">
      <t>トウロク</t>
    </rPh>
    <rPh sb="45" eb="47">
      <t>ヘンコウ</t>
    </rPh>
    <rPh sb="48" eb="50">
      <t>サクジョ</t>
    </rPh>
    <rPh sb="123" eb="125">
      <t>シヨウ</t>
    </rPh>
    <rPh sb="125" eb="127">
      <t>ジョウキョウ</t>
    </rPh>
    <phoneticPr fontId="18"/>
  </si>
  <si>
    <t>以下の条件で処理対象者を検索できること。
また、複合検索できること。
職員番号、共済番号、カナ氏名、漢字氏名、生年月日、職員区分、所属、職種、職務、所属異動年月日、支出科目、給料表級号給、昇給発令日、採用日、退職日、性別、在職・退職の別</t>
    <rPh sb="12" eb="14">
      <t>ケンサク</t>
    </rPh>
    <rPh sb="24" eb="26">
      <t>フクゴウ</t>
    </rPh>
    <rPh sb="26" eb="28">
      <t>ケンサク</t>
    </rPh>
    <rPh sb="61" eb="63">
      <t>ショクイン</t>
    </rPh>
    <rPh sb="63" eb="65">
      <t>クブン</t>
    </rPh>
    <rPh sb="95" eb="97">
      <t>ショウキュウ</t>
    </rPh>
    <phoneticPr fontId="18"/>
  </si>
  <si>
    <t>対象者検索で職員番号を直接入力で検索する場合、カンマ区切り等で一度に複数の職員番号の直接入力で一括検索できること。</t>
    <rPh sb="3" eb="5">
      <t>ケンサク</t>
    </rPh>
    <rPh sb="16" eb="18">
      <t>ケンサク</t>
    </rPh>
    <rPh sb="47" eb="49">
      <t>イッカツ</t>
    </rPh>
    <rPh sb="49" eb="51">
      <t>ケンサク</t>
    </rPh>
    <phoneticPr fontId="18"/>
  </si>
  <si>
    <t>カナ氏名や漢字氏名で検索する場合に、戸籍氏名及び旧姓氏名の両方で検索できること。</t>
    <rPh sb="14" eb="16">
      <t>バアイ</t>
    </rPh>
    <phoneticPr fontId="18"/>
  </si>
  <si>
    <t>『処理を実行しますか？』、『更新が終了しました』、『このウィンドウを閉じますか？』等のメッセージが表示されること。メッセージの表示・非表示設定ができること。</t>
    <rPh sb="66" eb="69">
      <t>ヒヒョウジ</t>
    </rPh>
    <phoneticPr fontId="18"/>
  </si>
  <si>
    <t>全ての帳票が紙で出力可能であること。
また、帳票は印刷する前にプレビューの表示ができること。</t>
    <rPh sb="8" eb="10">
      <t>シュツリョク</t>
    </rPh>
    <phoneticPr fontId="18"/>
  </si>
  <si>
    <t>帳票をEXCEL形式、CSV形式、PDF形式で出力・保存ができること。
また、EXCEL形式及びCSV形式で作成した帳票をEXCELで容易に加工できること。</t>
    <rPh sb="8" eb="10">
      <t>ケイシキ</t>
    </rPh>
    <rPh sb="14" eb="16">
      <t>ケイシキ</t>
    </rPh>
    <rPh sb="20" eb="22">
      <t>ケイシキ</t>
    </rPh>
    <rPh sb="26" eb="28">
      <t>ホゾン</t>
    </rPh>
    <phoneticPr fontId="18"/>
  </si>
  <si>
    <t>月次、年次処理マニュアルがあること。</t>
    <rPh sb="3" eb="5">
      <t>ネンジ</t>
    </rPh>
    <phoneticPr fontId="18"/>
  </si>
  <si>
    <t>○</t>
    <phoneticPr fontId="18"/>
  </si>
  <si>
    <t>帳票・データの出力・取込・EUC</t>
    <rPh sb="0" eb="2">
      <t>チョウヒョウ</t>
    </rPh>
    <rPh sb="10" eb="11">
      <t>ト</t>
    </rPh>
    <rPh sb="11" eb="12">
      <t>コ</t>
    </rPh>
    <phoneticPr fontId="18"/>
  </si>
  <si>
    <t>画面に表示された一覧データをEXCEL形式やCSV形式に出力できること。</t>
    <rPh sb="25" eb="27">
      <t>ケイシキ</t>
    </rPh>
    <phoneticPr fontId="18"/>
  </si>
  <si>
    <t>EXCEL形式やCSV形式など、外部作成（編集）したデータを取り込む際には、所定のエラーチェック（必須項目、職員番号の存在チェック、コードの存在チェックなど）が自動的に行われること。また、作成（編集）したデータに不正（数字タイプ項目への日本語・英字設定や、列数超過、歯抜けなど）があっても、データが取り込まれ、上記のエラーチェックがおこなわれること。</t>
    <rPh sb="5" eb="7">
      <t>ケイシキ</t>
    </rPh>
    <rPh sb="11" eb="13">
      <t>ケイシキ</t>
    </rPh>
    <phoneticPr fontId="18"/>
  </si>
  <si>
    <t>データベース上の任意のテーブル、任意の項目が帳票やエクセル形式、CSV形式に出力可能であること。抽出条件の指定も可能であること。</t>
    <rPh sb="29" eb="31">
      <t>ケイシキ</t>
    </rPh>
    <rPh sb="35" eb="37">
      <t>ケイシキ</t>
    </rPh>
    <phoneticPr fontId="18"/>
  </si>
  <si>
    <t xml:space="preserve"> 個人番号は原則、出力できないこと。ただし、専用のパスワードの入力等により出力ができること。</t>
    <rPh sb="6" eb="8">
      <t>ゲンソク</t>
    </rPh>
    <phoneticPr fontId="18"/>
  </si>
  <si>
    <t>EUCの抽出条件や対象項目について保存ができること。保存した内容は、条件を再指定すること無く随時実行できること。</t>
    <phoneticPr fontId="18"/>
  </si>
  <si>
    <t>職員異動履歴をEXCEL形式やCSV形式等で出力・取込ができること。</t>
    <rPh sb="0" eb="2">
      <t>ショクイン</t>
    </rPh>
    <rPh sb="2" eb="4">
      <t>イドウ</t>
    </rPh>
    <rPh sb="4" eb="6">
      <t>リレキ</t>
    </rPh>
    <rPh sb="12" eb="14">
      <t>ケイシキ</t>
    </rPh>
    <rPh sb="18" eb="20">
      <t>ケイシキ</t>
    </rPh>
    <rPh sb="20" eb="21">
      <t>トウ</t>
    </rPh>
    <rPh sb="22" eb="24">
      <t>シュツリョク</t>
    </rPh>
    <rPh sb="25" eb="27">
      <t>トリコミ</t>
    </rPh>
    <phoneticPr fontId="18"/>
  </si>
  <si>
    <t>人事基本情報をEXCEL形式やCSV形式等で出力・取込ができること。</t>
    <rPh sb="0" eb="2">
      <t>ジンジ</t>
    </rPh>
    <rPh sb="2" eb="4">
      <t>キホン</t>
    </rPh>
    <rPh sb="4" eb="6">
      <t>ジョウホウ</t>
    </rPh>
    <rPh sb="12" eb="14">
      <t>ケイシキ</t>
    </rPh>
    <rPh sb="18" eb="20">
      <t>ケイシキ</t>
    </rPh>
    <rPh sb="20" eb="21">
      <t>トウ</t>
    </rPh>
    <rPh sb="22" eb="24">
      <t>シュツリョク</t>
    </rPh>
    <rPh sb="25" eb="27">
      <t>トリコミ</t>
    </rPh>
    <phoneticPr fontId="18"/>
  </si>
  <si>
    <t>職員給与履歴をEXCEL形式やCSV形式等で出力・取込ができること。</t>
    <rPh sb="0" eb="2">
      <t>ショクイン</t>
    </rPh>
    <rPh sb="2" eb="4">
      <t>キュウヨ</t>
    </rPh>
    <rPh sb="4" eb="6">
      <t>リレキ</t>
    </rPh>
    <rPh sb="12" eb="14">
      <t>ケイシキ</t>
    </rPh>
    <rPh sb="18" eb="20">
      <t>ケイシキ</t>
    </rPh>
    <rPh sb="20" eb="21">
      <t>トウ</t>
    </rPh>
    <rPh sb="22" eb="24">
      <t>シュツリョク</t>
    </rPh>
    <rPh sb="25" eb="26">
      <t>ト</t>
    </rPh>
    <rPh sb="26" eb="27">
      <t>コ</t>
    </rPh>
    <phoneticPr fontId="18"/>
  </si>
  <si>
    <t>資格情報をEXCEL形式やCSV形式等で出力・取込ができること。</t>
    <rPh sb="0" eb="2">
      <t>シカク</t>
    </rPh>
    <rPh sb="2" eb="4">
      <t>ジョウホウ</t>
    </rPh>
    <rPh sb="10" eb="12">
      <t>ケイシキ</t>
    </rPh>
    <rPh sb="16" eb="18">
      <t>ケイシキ</t>
    </rPh>
    <rPh sb="18" eb="19">
      <t>トウ</t>
    </rPh>
    <rPh sb="20" eb="22">
      <t>シュツリョク</t>
    </rPh>
    <rPh sb="23" eb="25">
      <t>トリコミ</t>
    </rPh>
    <phoneticPr fontId="18"/>
  </si>
  <si>
    <t>その他職員情報をEXCEL形式やCSV形式等で出力・取込ができること。</t>
    <rPh sb="2" eb="3">
      <t>タ</t>
    </rPh>
    <rPh sb="3" eb="5">
      <t>ショクイン</t>
    </rPh>
    <rPh sb="5" eb="7">
      <t>ジョウホウ</t>
    </rPh>
    <rPh sb="13" eb="15">
      <t>ケイシキ</t>
    </rPh>
    <rPh sb="19" eb="21">
      <t>ケイシキ</t>
    </rPh>
    <rPh sb="21" eb="22">
      <t>トウ</t>
    </rPh>
    <rPh sb="23" eb="25">
      <t>シュツリョク</t>
    </rPh>
    <rPh sb="26" eb="28">
      <t>トリコミ</t>
    </rPh>
    <phoneticPr fontId="18"/>
  </si>
  <si>
    <t>データ出力において、出力時点を指定できること。過去の日付を指定した場合や未来の日付を指定した場合にその時点のデータが出力されること。</t>
    <rPh sb="3" eb="5">
      <t>シュツリョク</t>
    </rPh>
    <rPh sb="10" eb="12">
      <t>シュツリョク</t>
    </rPh>
    <rPh sb="12" eb="14">
      <t>ジテン</t>
    </rPh>
    <rPh sb="15" eb="17">
      <t>シテイ</t>
    </rPh>
    <rPh sb="23" eb="25">
      <t>カコ</t>
    </rPh>
    <rPh sb="26" eb="28">
      <t>ヒヅケ</t>
    </rPh>
    <rPh sb="29" eb="31">
      <t>シテイ</t>
    </rPh>
    <rPh sb="33" eb="35">
      <t>バアイ</t>
    </rPh>
    <rPh sb="36" eb="38">
      <t>ミライ</t>
    </rPh>
    <rPh sb="39" eb="41">
      <t>ヒヅケ</t>
    </rPh>
    <rPh sb="42" eb="44">
      <t>シテイ</t>
    </rPh>
    <rPh sb="46" eb="48">
      <t>バアイ</t>
    </rPh>
    <rPh sb="51" eb="53">
      <t>ジテン</t>
    </rPh>
    <rPh sb="58" eb="60">
      <t>シュツリョク</t>
    </rPh>
    <phoneticPr fontId="18"/>
  </si>
  <si>
    <t>データ取込において、取込時点を指定できること。過去の日付を指定した場合や未来の日付を指定した場合にその時点のデータとして取り込まれること。</t>
    <rPh sb="3" eb="5">
      <t>トリコ</t>
    </rPh>
    <rPh sb="10" eb="12">
      <t>トリコミ</t>
    </rPh>
    <rPh sb="12" eb="14">
      <t>ジテン</t>
    </rPh>
    <rPh sb="15" eb="17">
      <t>シテイ</t>
    </rPh>
    <rPh sb="23" eb="25">
      <t>カコ</t>
    </rPh>
    <rPh sb="26" eb="28">
      <t>ヒヅケ</t>
    </rPh>
    <rPh sb="29" eb="31">
      <t>シテイ</t>
    </rPh>
    <rPh sb="33" eb="35">
      <t>バアイ</t>
    </rPh>
    <rPh sb="36" eb="38">
      <t>ミライ</t>
    </rPh>
    <rPh sb="39" eb="41">
      <t>ヒヅケ</t>
    </rPh>
    <rPh sb="42" eb="44">
      <t>シテイ</t>
    </rPh>
    <rPh sb="46" eb="48">
      <t>バアイ</t>
    </rPh>
    <rPh sb="51" eb="53">
      <t>ジテン</t>
    </rPh>
    <rPh sb="60" eb="61">
      <t>ト</t>
    </rPh>
    <rPh sb="62" eb="63">
      <t>コ</t>
    </rPh>
    <phoneticPr fontId="18"/>
  </si>
  <si>
    <t>採用日とは別に退職手当算定基準日を管理できること。
また、入力した退職手当算定基準日は退職手当計算に反映されること。</t>
    <phoneticPr fontId="18"/>
  </si>
  <si>
    <t>採用情報として、採用日、採用時学歴、給与決定学歴、前歴換算月数、初任給表級号給等を管理できること。</t>
    <rPh sb="0" eb="2">
      <t>サイヨウ</t>
    </rPh>
    <rPh sb="8" eb="10">
      <t>サイヨウ</t>
    </rPh>
    <rPh sb="10" eb="11">
      <t>ビ</t>
    </rPh>
    <rPh sb="18" eb="20">
      <t>キュウヨ</t>
    </rPh>
    <rPh sb="20" eb="22">
      <t>ケッテイ</t>
    </rPh>
    <rPh sb="39" eb="40">
      <t>トウ</t>
    </rPh>
    <rPh sb="41" eb="43">
      <t>カンリ</t>
    </rPh>
    <phoneticPr fontId="18"/>
  </si>
  <si>
    <t>給与基本情報として、給料表級号給、発令年月日、遡及年月日等を管理できること。</t>
    <rPh sb="10" eb="12">
      <t>キュウリョウ</t>
    </rPh>
    <rPh sb="12" eb="13">
      <t>ヒョウ</t>
    </rPh>
    <rPh sb="13" eb="14">
      <t>キュウ</t>
    </rPh>
    <rPh sb="14" eb="16">
      <t>ゴウキュウ</t>
    </rPh>
    <rPh sb="23" eb="25">
      <t>ソキュウ</t>
    </rPh>
    <rPh sb="25" eb="28">
      <t>ネンガッピ</t>
    </rPh>
    <rPh sb="28" eb="29">
      <t>トウ</t>
    </rPh>
    <rPh sb="30" eb="32">
      <t>カンリ</t>
    </rPh>
    <phoneticPr fontId="18"/>
  </si>
  <si>
    <t>給与履歴情報として、発令年月日、事由、給料表級号給、給料月額等の管理ができること。</t>
    <rPh sb="19" eb="21">
      <t>キュウリョウ</t>
    </rPh>
    <rPh sb="26" eb="28">
      <t>キュウリョウ</t>
    </rPh>
    <rPh sb="32" eb="34">
      <t>カンリ</t>
    </rPh>
    <phoneticPr fontId="18"/>
  </si>
  <si>
    <t>異動履歴情報として、発令年月日、異動区分（採用、所属、昇格、分限、懲戒、休業、退職等）、所属、職層、異動事由詳細等の管理ができること。</t>
    <rPh sb="2" eb="4">
      <t>リレキ</t>
    </rPh>
    <rPh sb="18" eb="20">
      <t>クブン</t>
    </rPh>
    <rPh sb="21" eb="23">
      <t>サイヨウ</t>
    </rPh>
    <rPh sb="24" eb="26">
      <t>ショゾク</t>
    </rPh>
    <rPh sb="27" eb="29">
      <t>ショウカク</t>
    </rPh>
    <rPh sb="30" eb="32">
      <t>ブンゲン</t>
    </rPh>
    <rPh sb="33" eb="35">
      <t>チョウカイ</t>
    </rPh>
    <rPh sb="36" eb="38">
      <t>キュウギョウ</t>
    </rPh>
    <rPh sb="39" eb="41">
      <t>タイショク</t>
    </rPh>
    <rPh sb="41" eb="42">
      <t>トウ</t>
    </rPh>
    <rPh sb="47" eb="48">
      <t>ショク</t>
    </rPh>
    <rPh sb="48" eb="49">
      <t>ソウ</t>
    </rPh>
    <rPh sb="50" eb="52">
      <t>イドウ</t>
    </rPh>
    <rPh sb="52" eb="54">
      <t>ジユウ</t>
    </rPh>
    <rPh sb="54" eb="56">
      <t>ショウサイ</t>
    </rPh>
    <rPh sb="56" eb="57">
      <t>トウ</t>
    </rPh>
    <rPh sb="58" eb="60">
      <t>カンリ</t>
    </rPh>
    <phoneticPr fontId="18"/>
  </si>
  <si>
    <t>○</t>
    <phoneticPr fontId="18"/>
  </si>
  <si>
    <t>顔写真データの管理が行えること。
また、顔写真データの一括登録が行えること。</t>
    <rPh sb="10" eb="11">
      <t>オコナ</t>
    </rPh>
    <rPh sb="20" eb="21">
      <t>カオ</t>
    </rPh>
    <rPh sb="21" eb="23">
      <t>シャシン</t>
    </rPh>
    <rPh sb="27" eb="29">
      <t>イッカツ</t>
    </rPh>
    <rPh sb="29" eb="31">
      <t>トウロク</t>
    </rPh>
    <rPh sb="32" eb="33">
      <t>オコナ</t>
    </rPh>
    <phoneticPr fontId="18"/>
  </si>
  <si>
    <t>親族職員の管理（職員番号、続柄、備考）が行えること。
また、職員同士の親族関係情報の検索、追加、更新、削除ができること。</t>
    <rPh sb="20" eb="21">
      <t>オコナ</t>
    </rPh>
    <phoneticPr fontId="18"/>
  </si>
  <si>
    <t>以下の帳票の作成が行えること。
・人事台帳
・職員名簿
・現況報告
・再任用職員一覧
・休職者一覧
・身分証明書</t>
    <phoneticPr fontId="18"/>
  </si>
  <si>
    <t>顔写真付の職員一覧の出力が行えること。一覧に職員番号、氏名、カナ氏名、性別、生年月日、採用日、所属、職員区分、職種、職位、表級号給、支出科目等を出力項目として設定が行えること。</t>
    <rPh sb="13" eb="14">
      <t>オコナ</t>
    </rPh>
    <rPh sb="70" eb="71">
      <t>トウ</t>
    </rPh>
    <rPh sb="72" eb="74">
      <t>シュツリョク</t>
    </rPh>
    <rPh sb="74" eb="76">
      <t>コウモク</t>
    </rPh>
    <rPh sb="79" eb="81">
      <t>セッテイ</t>
    </rPh>
    <rPh sb="82" eb="83">
      <t>オコナ</t>
    </rPh>
    <phoneticPr fontId="18"/>
  </si>
  <si>
    <t>会計年度任用職員の一覧をEXCEL形式やCSV形式で出力が行えること。</t>
    <rPh sb="4" eb="6">
      <t>ニンヨウ</t>
    </rPh>
    <rPh sb="6" eb="8">
      <t>ショクイン</t>
    </rPh>
    <rPh sb="17" eb="19">
      <t>ケイシキ</t>
    </rPh>
    <rPh sb="23" eb="25">
      <t>ケイシキ</t>
    </rPh>
    <rPh sb="29" eb="30">
      <t>オコナ</t>
    </rPh>
    <phoneticPr fontId="18"/>
  </si>
  <si>
    <t>戸籍変更に伴う氏名変更履歴の管理ができること。</t>
    <rPh sb="0" eb="2">
      <t>コセキ</t>
    </rPh>
    <rPh sb="2" eb="4">
      <t>ヘンコウ</t>
    </rPh>
    <rPh sb="5" eb="6">
      <t>トモナ</t>
    </rPh>
    <rPh sb="7" eb="9">
      <t>シメイ</t>
    </rPh>
    <rPh sb="9" eb="11">
      <t>ヘンコウ</t>
    </rPh>
    <rPh sb="11" eb="13">
      <t>リレキ</t>
    </rPh>
    <rPh sb="12" eb="13">
      <t>レキ</t>
    </rPh>
    <rPh sb="14" eb="16">
      <t>カンリ</t>
    </rPh>
    <phoneticPr fontId="18"/>
  </si>
  <si>
    <t>発令通知書に公印を表示・印字できること。任命権者ごとに異なる公印を印字できること。</t>
    <rPh sb="0" eb="2">
      <t>ハツレイ</t>
    </rPh>
    <rPh sb="2" eb="4">
      <t>ツウチ</t>
    </rPh>
    <rPh sb="4" eb="5">
      <t>ショ</t>
    </rPh>
    <rPh sb="9" eb="11">
      <t>ヒョウジ</t>
    </rPh>
    <phoneticPr fontId="18"/>
  </si>
  <si>
    <t>辞令に公印を表示・印字できること。</t>
    <rPh sb="0" eb="2">
      <t>ジレイ</t>
    </rPh>
    <rPh sb="3" eb="5">
      <t>コウイン</t>
    </rPh>
    <rPh sb="6" eb="8">
      <t>ヒョウジ</t>
    </rPh>
    <rPh sb="9" eb="11">
      <t>インジ</t>
    </rPh>
    <phoneticPr fontId="1"/>
  </si>
  <si>
    <t>新たな辞令等の作成・追加はプログラム修正を行なわずに行えること。</t>
    <rPh sb="5" eb="6">
      <t>トウ</t>
    </rPh>
    <rPh sb="7" eb="9">
      <t>サクセイ</t>
    </rPh>
    <phoneticPr fontId="18"/>
  </si>
  <si>
    <t>○</t>
    <phoneticPr fontId="18"/>
  </si>
  <si>
    <t>帳票出力時には条件設定、出力順、改頁の指定が行えること。帳票出力時にデータ出力及び帳票出力かを選択できること。帳票の場合にはプレビューを表示できること。</t>
    <rPh sb="68" eb="70">
      <t>ヒョウジ</t>
    </rPh>
    <phoneticPr fontId="18"/>
  </si>
  <si>
    <t>課内異動の場合には、在課年数が通算されること。</t>
    <rPh sb="5" eb="7">
      <t>バアイ</t>
    </rPh>
    <rPh sb="10" eb="11">
      <t>ザイ</t>
    </rPh>
    <rPh sb="11" eb="12">
      <t>カ</t>
    </rPh>
    <rPh sb="12" eb="14">
      <t>ネンスウ</t>
    </rPh>
    <rPh sb="15" eb="17">
      <t>ツウサン</t>
    </rPh>
    <phoneticPr fontId="18"/>
  </si>
  <si>
    <t>勤務実績</t>
    <rPh sb="0" eb="2">
      <t>キンム</t>
    </rPh>
    <rPh sb="2" eb="4">
      <t>ジッセキ</t>
    </rPh>
    <phoneticPr fontId="18"/>
  </si>
  <si>
    <t>職員に対し、所属・職種・職務を条件に、一括で勤務パターンの設定が可能であること。また、個別での修正も可能であること。</t>
    <phoneticPr fontId="18"/>
  </si>
  <si>
    <t>採用予定者の職員番号を自動採番できること。自動採番する職員番号の範囲を設定できること。採番順を任意に設定できること。
また、任意の職員番号を採番できること。</t>
    <rPh sb="0" eb="2">
      <t>サイヨウ</t>
    </rPh>
    <rPh sb="2" eb="5">
      <t>ヨテイシャ</t>
    </rPh>
    <rPh sb="6" eb="8">
      <t>ショクイン</t>
    </rPh>
    <rPh sb="8" eb="10">
      <t>バンゴウ</t>
    </rPh>
    <rPh sb="11" eb="13">
      <t>ジドウ</t>
    </rPh>
    <rPh sb="13" eb="15">
      <t>サイバン</t>
    </rPh>
    <rPh sb="47" eb="49">
      <t>ニンイ</t>
    </rPh>
    <rPh sb="62" eb="64">
      <t>ニンイ</t>
    </rPh>
    <rPh sb="65" eb="67">
      <t>ショクイン</t>
    </rPh>
    <rPh sb="67" eb="69">
      <t>バンゴウ</t>
    </rPh>
    <rPh sb="70" eb="72">
      <t>サイバン</t>
    </rPh>
    <phoneticPr fontId="18"/>
  </si>
  <si>
    <t>○</t>
    <phoneticPr fontId="18"/>
  </si>
  <si>
    <t>昇任対象者、昇格対象者の抽出できること。抽出条件を任意に設定できること。</t>
    <rPh sb="2" eb="5">
      <t>タイショウシャ</t>
    </rPh>
    <rPh sb="8" eb="10">
      <t>タイショウ</t>
    </rPh>
    <rPh sb="10" eb="11">
      <t>シャ</t>
    </rPh>
    <rPh sb="20" eb="22">
      <t>チュウシュツ</t>
    </rPh>
    <rPh sb="25" eb="27">
      <t>ニンイ</t>
    </rPh>
    <rPh sb="28" eb="30">
      <t>セッテイ</t>
    </rPh>
    <phoneticPr fontId="18"/>
  </si>
  <si>
    <t>昇格格付けを行い、昇給処理に反映できること。</t>
    <phoneticPr fontId="18"/>
  </si>
  <si>
    <t>研修対象者の抽出を抽出条件を任意に設定し行えること。</t>
    <rPh sb="20" eb="21">
      <t>オコナ</t>
    </rPh>
    <phoneticPr fontId="18"/>
  </si>
  <si>
    <t>○</t>
    <phoneticPr fontId="18"/>
  </si>
  <si>
    <t>○</t>
    <phoneticPr fontId="18"/>
  </si>
  <si>
    <t>○</t>
    <phoneticPr fontId="18"/>
  </si>
  <si>
    <t>○</t>
    <phoneticPr fontId="18"/>
  </si>
  <si>
    <t>庶務事務システムから連携された休暇・休業・分限処分の情報等により、支給割合の調整、支給額の日割り計算ができること。</t>
    <rPh sb="0" eb="2">
      <t>ショム</t>
    </rPh>
    <rPh sb="2" eb="4">
      <t>ジム</t>
    </rPh>
    <rPh sb="10" eb="12">
      <t>レンケイ</t>
    </rPh>
    <rPh sb="15" eb="17">
      <t>キュウカ</t>
    </rPh>
    <rPh sb="18" eb="20">
      <t>キュウギョウ</t>
    </rPh>
    <rPh sb="21" eb="23">
      <t>ブンゲン</t>
    </rPh>
    <rPh sb="23" eb="25">
      <t>ショブン</t>
    </rPh>
    <rPh sb="26" eb="28">
      <t>ジョウホウ</t>
    </rPh>
    <rPh sb="28" eb="29">
      <t>トウ</t>
    </rPh>
    <rPh sb="33" eb="35">
      <t>シキュウ</t>
    </rPh>
    <rPh sb="35" eb="37">
      <t>ワリアイ</t>
    </rPh>
    <rPh sb="38" eb="40">
      <t>チョウセイ</t>
    </rPh>
    <rPh sb="41" eb="43">
      <t>シキュウ</t>
    </rPh>
    <rPh sb="43" eb="44">
      <t>ガク</t>
    </rPh>
    <rPh sb="45" eb="47">
      <t>ヒワ</t>
    </rPh>
    <rPh sb="48" eb="50">
      <t>ケイサン</t>
    </rPh>
    <phoneticPr fontId="18"/>
  </si>
  <si>
    <t>控除情報（税扶養情報、住民税情報等）の登録・照会・保守が行えること。</t>
    <rPh sb="16" eb="17">
      <t>トウ</t>
    </rPh>
    <rPh sb="19" eb="21">
      <t>トウロク</t>
    </rPh>
    <phoneticPr fontId="18"/>
  </si>
  <si>
    <t>○</t>
    <phoneticPr fontId="18"/>
  </si>
  <si>
    <t>住民税について、eLTAXからダウンロードした職員（再任用、会計年度任用職員含む）ごとに取り込み、特徴通知（納税義務者用）を電磁的方法により交付できること。</t>
    <rPh sb="23" eb="25">
      <t>ショクイン</t>
    </rPh>
    <rPh sb="26" eb="29">
      <t>サイニンヨウ</t>
    </rPh>
    <rPh sb="30" eb="32">
      <t>カイケイ</t>
    </rPh>
    <rPh sb="32" eb="34">
      <t>ネンド</t>
    </rPh>
    <rPh sb="34" eb="36">
      <t>ニンヨウ</t>
    </rPh>
    <rPh sb="36" eb="38">
      <t>ショクイン</t>
    </rPh>
    <rPh sb="38" eb="39">
      <t>フク</t>
    </rPh>
    <rPh sb="44" eb="45">
      <t>ト</t>
    </rPh>
    <rPh sb="46" eb="47">
      <t>コ</t>
    </rPh>
    <rPh sb="49" eb="51">
      <t>トクチョウ</t>
    </rPh>
    <rPh sb="51" eb="53">
      <t>ツウチ</t>
    </rPh>
    <rPh sb="54" eb="56">
      <t>ノウゼイ</t>
    </rPh>
    <rPh sb="56" eb="59">
      <t>ギムシャ</t>
    </rPh>
    <rPh sb="59" eb="60">
      <t>ヨウ</t>
    </rPh>
    <rPh sb="62" eb="65">
      <t>デンジテキ</t>
    </rPh>
    <rPh sb="65" eb="67">
      <t>ホウホウ</t>
    </rPh>
    <rPh sb="70" eb="72">
      <t>コウフ</t>
    </rPh>
    <phoneticPr fontId="18"/>
  </si>
  <si>
    <t>○</t>
    <phoneticPr fontId="18"/>
  </si>
  <si>
    <t>給与台帳（給料、手当情報、控除情報）をEXCEL形式やPDF等に出力できること。</t>
    <rPh sb="2" eb="4">
      <t>ダイチョウ</t>
    </rPh>
    <rPh sb="5" eb="7">
      <t>キュウリョウ</t>
    </rPh>
    <rPh sb="8" eb="10">
      <t>テアテ</t>
    </rPh>
    <rPh sb="10" eb="12">
      <t>ジョウホウ</t>
    </rPh>
    <rPh sb="24" eb="26">
      <t>ケイシキ</t>
    </rPh>
    <rPh sb="30" eb="31">
      <t>トウ</t>
    </rPh>
    <rPh sb="32" eb="34">
      <t>シュツリョク</t>
    </rPh>
    <phoneticPr fontId="18"/>
  </si>
  <si>
    <t>情報変更後に以下の確認リストをEXCEL形式やPDF等に出力できること。
・給与基本情報確認リスト1
・給与基本情報確認リスト2
・月額特勤確認リスト
・給与基本支給状況確認リスト
・給与控除確認リスト
・給与減額確認リスト
・給与カット情報確認リスト
・住民税確認リスト</t>
    <rPh sb="20" eb="22">
      <t>ケイシキ</t>
    </rPh>
    <rPh sb="26" eb="27">
      <t>トウ</t>
    </rPh>
    <phoneticPr fontId="18"/>
  </si>
  <si>
    <t>個人番号</t>
    <rPh sb="0" eb="2">
      <t>コジン</t>
    </rPh>
    <rPh sb="2" eb="4">
      <t>バンゴウ</t>
    </rPh>
    <phoneticPr fontId="18"/>
  </si>
  <si>
    <t>所得制限の判定を行い、児童手当の特例給付を支給できること。
前年の年調情報(所得、税扶養等)から特例給付対象かどうかを自動判定できること。</t>
    <phoneticPr fontId="18"/>
  </si>
  <si>
    <t>「子ども未来戦略方針（令和５年６月１３日閣議決定）」に対応した児童手当の支給が行えること。</t>
    <rPh sb="1" eb="2">
      <t>コ</t>
    </rPh>
    <rPh sb="4" eb="6">
      <t>ミライ</t>
    </rPh>
    <rPh sb="6" eb="8">
      <t>センリャク</t>
    </rPh>
    <rPh sb="8" eb="10">
      <t>ホウシン</t>
    </rPh>
    <rPh sb="11" eb="13">
      <t>レイワ</t>
    </rPh>
    <rPh sb="14" eb="15">
      <t>ネン</t>
    </rPh>
    <rPh sb="16" eb="17">
      <t>ガツ</t>
    </rPh>
    <rPh sb="19" eb="20">
      <t>ニチ</t>
    </rPh>
    <rPh sb="20" eb="22">
      <t>カクギ</t>
    </rPh>
    <rPh sb="22" eb="24">
      <t>ケッテイ</t>
    </rPh>
    <rPh sb="27" eb="29">
      <t>タイオウ</t>
    </rPh>
    <rPh sb="31" eb="33">
      <t>ジドウ</t>
    </rPh>
    <rPh sb="33" eb="35">
      <t>テアテ</t>
    </rPh>
    <rPh sb="36" eb="38">
      <t>シキュウ</t>
    </rPh>
    <rPh sb="39" eb="40">
      <t>オコナ</t>
    </rPh>
    <phoneticPr fontId="18"/>
  </si>
  <si>
    <t>以下の情報は年齢により自動設定／解除されること。また、対象者一覧をデータ出力できること。
・扶養手当(特定加算)
・税扶養(年少扶養、控除対象扶養、老人扶養、特定扶養)
・児童手当(３歳児等)</t>
    <rPh sb="27" eb="30">
      <t>タイショウシャ</t>
    </rPh>
    <rPh sb="30" eb="32">
      <t>イチラン</t>
    </rPh>
    <rPh sb="36" eb="38">
      <t>シュツリョク</t>
    </rPh>
    <rPh sb="62" eb="64">
      <t>ネンショウ</t>
    </rPh>
    <rPh sb="64" eb="66">
      <t>フヨウ</t>
    </rPh>
    <rPh sb="92" eb="93">
      <t>サイ</t>
    </rPh>
    <rPh sb="93" eb="94">
      <t>ジ</t>
    </rPh>
    <rPh sb="94" eb="95">
      <t>トウ</t>
    </rPh>
    <phoneticPr fontId="18"/>
  </si>
  <si>
    <t>扶養家族情報（税扶養、扶養手当）に異動があった職員を一覧でデータ出力できること。</t>
    <rPh sb="32" eb="34">
      <t>シュツリョク</t>
    </rPh>
    <phoneticPr fontId="18"/>
  </si>
  <si>
    <t>児童手当情報に異動があった職員を一覧でデータ出力できること。</t>
    <rPh sb="22" eb="24">
      <t>シュツリョク</t>
    </rPh>
    <phoneticPr fontId="18"/>
  </si>
  <si>
    <t>庶務事務システムで申請された家族異動届、扶養手当届、児童手当届の連携が可能であること。</t>
    <rPh sb="2" eb="4">
      <t>ジム</t>
    </rPh>
    <phoneticPr fontId="18"/>
  </si>
  <si>
    <t>通勤手当の基礎情報、交通用具、交通機関、定期情報及び例外支給情報の管理及び登録、更新等が行えること。</t>
    <phoneticPr fontId="18"/>
  </si>
  <si>
    <t>定期券の6か月支給に対応していること。また、支給期(6か月毎、4-10月固定等)が選択できること。</t>
    <phoneticPr fontId="18"/>
  </si>
  <si>
    <t>条件指定された期間、対象者の支給額、精算額1月相当額等の通勤手当に関する実績情報、及び予定情報を月別で確認できること。</t>
    <rPh sb="22" eb="23">
      <t>ガツ</t>
    </rPh>
    <phoneticPr fontId="18"/>
  </si>
  <si>
    <t>経路探索結果の並び順を可能であること。
1：探索順（出発日時を指定した場合は到着日時の昇順、到着日時を指定した場合は
出発日時の降順など、探索条件が考慮された平均所要時間の順）
2：運賃順
3：所要時間順
4：定期代順
5：乗換回数順　等</t>
    <rPh sb="118" eb="119">
      <t>トウ</t>
    </rPh>
    <phoneticPr fontId="18"/>
  </si>
  <si>
    <t>○</t>
    <phoneticPr fontId="18"/>
  </si>
  <si>
    <t>運賃改定発生時に、最新の「駅すぱあと」を設定し処理を行うことで、運賃改定後の金額に変更できること。対象者をでーて出力できること。</t>
    <rPh sb="49" eb="52">
      <t>タイショウシャ</t>
    </rPh>
    <rPh sb="56" eb="58">
      <t>シュツリョク</t>
    </rPh>
    <phoneticPr fontId="18"/>
  </si>
  <si>
    <t>住居手当の基礎情報、持家情報、借家情報の管理及び登録、更新等が行えること。</t>
    <phoneticPr fontId="18"/>
  </si>
  <si>
    <t>住居確認リストをデータ出力できること。住居情報を出力する際には出力条件、出力順を指定できること。また、データ出力及びリスト出力を選択できること。</t>
    <phoneticPr fontId="18"/>
  </si>
  <si>
    <t>○</t>
    <phoneticPr fontId="18"/>
  </si>
  <si>
    <t>定額口座への振込額が定額に満たない場合でも、定額口座に振込めること。</t>
    <phoneticPr fontId="18"/>
  </si>
  <si>
    <t>複数口座を登録した場合に振込口座の優先順を指定できること。</t>
    <rPh sb="0" eb="2">
      <t>フクスウ</t>
    </rPh>
    <rPh sb="2" eb="4">
      <t>コウザ</t>
    </rPh>
    <rPh sb="5" eb="7">
      <t>トウロク</t>
    </rPh>
    <rPh sb="9" eb="11">
      <t>バアイ</t>
    </rPh>
    <rPh sb="12" eb="14">
      <t>フリコミ</t>
    </rPh>
    <rPh sb="14" eb="16">
      <t>コウザ</t>
    </rPh>
    <rPh sb="17" eb="19">
      <t>ユウセン</t>
    </rPh>
    <rPh sb="19" eb="20">
      <t>ジュン</t>
    </rPh>
    <rPh sb="21" eb="23">
      <t>シテイ</t>
    </rPh>
    <phoneticPr fontId="18"/>
  </si>
  <si>
    <t>口座確認リストをデータ出力できること。口座情報を出力する際には出力条件、出力順を指定できること。また、データ出力及びリスト出力を選択できること。</t>
    <phoneticPr fontId="18"/>
  </si>
  <si>
    <t>○</t>
    <phoneticPr fontId="18"/>
  </si>
  <si>
    <t>定期代は１、３、６か月に対応でき、途中で通勤方法を変更した場合、返納計算ができること。また、実額支給にも対応していること。定期券以外に回数券使用時の計算にも対応できること。</t>
    <rPh sb="0" eb="2">
      <t>テイキ</t>
    </rPh>
    <rPh sb="2" eb="3">
      <t>ダイ</t>
    </rPh>
    <rPh sb="10" eb="11">
      <t>ゲツ</t>
    </rPh>
    <rPh sb="12" eb="14">
      <t>タイオウ</t>
    </rPh>
    <rPh sb="17" eb="19">
      <t>トチュウ</t>
    </rPh>
    <rPh sb="20" eb="22">
      <t>ツウキン</t>
    </rPh>
    <rPh sb="22" eb="24">
      <t>ホウホウ</t>
    </rPh>
    <rPh sb="25" eb="27">
      <t>ヘンコウ</t>
    </rPh>
    <rPh sb="29" eb="31">
      <t>バアイ</t>
    </rPh>
    <rPh sb="32" eb="34">
      <t>ヘンノウ</t>
    </rPh>
    <rPh sb="34" eb="36">
      <t>ケイサン</t>
    </rPh>
    <rPh sb="61" eb="63">
      <t>テイキ</t>
    </rPh>
    <rPh sb="63" eb="64">
      <t>ケン</t>
    </rPh>
    <rPh sb="64" eb="66">
      <t>イガイ</t>
    </rPh>
    <rPh sb="67" eb="70">
      <t>カイスウケン</t>
    </rPh>
    <rPh sb="70" eb="72">
      <t>シヨウ</t>
    </rPh>
    <rPh sb="72" eb="73">
      <t>ジ</t>
    </rPh>
    <rPh sb="74" eb="76">
      <t>ケイサン</t>
    </rPh>
    <rPh sb="78" eb="80">
      <t>タイオウ</t>
    </rPh>
    <phoneticPr fontId="1"/>
  </si>
  <si>
    <t>１か月の超過勤務時間が６０時間を超えた場合に取得できる超勤代休に代えられた額を差し引いて、手当額を算出できること。</t>
    <rPh sb="2" eb="3">
      <t>ゲツ</t>
    </rPh>
    <rPh sb="4" eb="6">
      <t>チョウカ</t>
    </rPh>
    <rPh sb="6" eb="8">
      <t>キンム</t>
    </rPh>
    <rPh sb="8" eb="10">
      <t>ジカン</t>
    </rPh>
    <rPh sb="13" eb="15">
      <t>ジカン</t>
    </rPh>
    <rPh sb="16" eb="17">
      <t>コ</t>
    </rPh>
    <rPh sb="19" eb="21">
      <t>バアイ</t>
    </rPh>
    <rPh sb="22" eb="24">
      <t>シュトク</t>
    </rPh>
    <rPh sb="27" eb="29">
      <t>チョウキン</t>
    </rPh>
    <rPh sb="29" eb="31">
      <t>ダイキュウ</t>
    </rPh>
    <rPh sb="32" eb="33">
      <t>カ</t>
    </rPh>
    <rPh sb="37" eb="38">
      <t>ガク</t>
    </rPh>
    <rPh sb="39" eb="40">
      <t>サ</t>
    </rPh>
    <rPh sb="41" eb="42">
      <t>ヒ</t>
    </rPh>
    <rPh sb="45" eb="47">
      <t>テアテ</t>
    </rPh>
    <rPh sb="47" eb="48">
      <t>ガク</t>
    </rPh>
    <rPh sb="49" eb="51">
      <t>サンシュツ</t>
    </rPh>
    <phoneticPr fontId="1"/>
  </si>
  <si>
    <t>○</t>
    <phoneticPr fontId="18"/>
  </si>
  <si>
    <t>○</t>
    <phoneticPr fontId="18"/>
  </si>
  <si>
    <t>遡及計算による差額分の反映させる支給時期を指定できること。</t>
    <rPh sb="0" eb="2">
      <t>ソキュウ</t>
    </rPh>
    <rPh sb="2" eb="4">
      <t>ケイサン</t>
    </rPh>
    <rPh sb="7" eb="9">
      <t>サガク</t>
    </rPh>
    <rPh sb="9" eb="10">
      <t>ブン</t>
    </rPh>
    <rPh sb="11" eb="13">
      <t>ハンエイ</t>
    </rPh>
    <rPh sb="16" eb="18">
      <t>シキュウ</t>
    </rPh>
    <rPh sb="18" eb="20">
      <t>ジキ</t>
    </rPh>
    <rPh sb="21" eb="23">
      <t>シテイ</t>
    </rPh>
    <phoneticPr fontId="2"/>
  </si>
  <si>
    <t>○</t>
    <phoneticPr fontId="18"/>
  </si>
  <si>
    <t>○</t>
    <phoneticPr fontId="18"/>
  </si>
  <si>
    <t>時間外勤務の時間数の内訳管理ができること。（125/100、135/100、150/100、25/100・・・）</t>
    <rPh sb="3" eb="5">
      <t>キンム</t>
    </rPh>
    <rPh sb="6" eb="9">
      <t>ジカンスウ</t>
    </rPh>
    <rPh sb="10" eb="12">
      <t>ウチワケ</t>
    </rPh>
    <rPh sb="12" eb="14">
      <t>カンリ</t>
    </rPh>
    <phoneticPr fontId="18"/>
  </si>
  <si>
    <t>60時間外勤務時間数の内訳が管理できること。（125→150、135→150、150→165、160→175、100→175）</t>
    <rPh sb="2" eb="5">
      <t>ジカンガイ</t>
    </rPh>
    <phoneticPr fontId="18"/>
  </si>
  <si>
    <t>定年延長に対応し、７割支給の登録ができ、給与計算に反映されること。７割支給対象の給料月額、手当について自動計算されること。</t>
    <rPh sb="0" eb="2">
      <t>テイネン</t>
    </rPh>
    <rPh sb="2" eb="4">
      <t>エンチョウ</t>
    </rPh>
    <rPh sb="5" eb="7">
      <t>タイオウ</t>
    </rPh>
    <rPh sb="10" eb="11">
      <t>ワリ</t>
    </rPh>
    <rPh sb="11" eb="13">
      <t>シキュウ</t>
    </rPh>
    <rPh sb="14" eb="16">
      <t>トウロク</t>
    </rPh>
    <rPh sb="20" eb="22">
      <t>キュウヨ</t>
    </rPh>
    <rPh sb="22" eb="24">
      <t>ケイサン</t>
    </rPh>
    <rPh sb="25" eb="27">
      <t>ハンエイ</t>
    </rPh>
    <rPh sb="34" eb="35">
      <t>ワリ</t>
    </rPh>
    <rPh sb="35" eb="37">
      <t>シキュウ</t>
    </rPh>
    <rPh sb="37" eb="39">
      <t>タイショウ</t>
    </rPh>
    <rPh sb="40" eb="42">
      <t>キュウリョウ</t>
    </rPh>
    <rPh sb="42" eb="44">
      <t>ゲツガク</t>
    </rPh>
    <rPh sb="45" eb="47">
      <t>テアテ</t>
    </rPh>
    <rPh sb="51" eb="53">
      <t>ジドウ</t>
    </rPh>
    <rPh sb="53" eb="55">
      <t>ケイサン</t>
    </rPh>
    <phoneticPr fontId="18"/>
  </si>
  <si>
    <t>共済組合</t>
    <rPh sb="0" eb="2">
      <t>キョウサイ</t>
    </rPh>
    <rPh sb="2" eb="4">
      <t>クミアイ</t>
    </rPh>
    <phoneticPr fontId="18"/>
  </si>
  <si>
    <t>例月給与</t>
    <rPh sb="0" eb="2">
      <t>レイゲツ</t>
    </rPh>
    <rPh sb="2" eb="4">
      <t>キュウヨ</t>
    </rPh>
    <phoneticPr fontId="18"/>
  </si>
  <si>
    <t>社会保険の計算について以下が可能であること。
・保険料の当月徴収／翌月徴収
・翌月徴収の場合は、退職時に2ヶ月分徴収（3月末退職であれば3月に2、3月分を徴収）
・事業所毎の事業主負担分算出（納付額との誤差も事業所毎に特定科目に上乗せ）</t>
    <phoneticPr fontId="18"/>
  </si>
  <si>
    <t>社会保険の登録情報から、給与計算、報酬計算ができること。</t>
    <rPh sb="0" eb="2">
      <t>シャカイ</t>
    </rPh>
    <rPh sb="2" eb="4">
      <t>ホケン</t>
    </rPh>
    <rPh sb="5" eb="7">
      <t>トウロク</t>
    </rPh>
    <rPh sb="7" eb="9">
      <t>ジョウホウ</t>
    </rPh>
    <rPh sb="12" eb="14">
      <t>キュウヨ</t>
    </rPh>
    <rPh sb="14" eb="16">
      <t>ケイサン</t>
    </rPh>
    <rPh sb="17" eb="19">
      <t>ホウシュウ</t>
    </rPh>
    <rPh sb="19" eb="21">
      <t>ケイサン</t>
    </rPh>
    <phoneticPr fontId="18"/>
  </si>
  <si>
    <t>互助会</t>
    <rPh sb="0" eb="3">
      <t>ゴジョカイ</t>
    </rPh>
    <phoneticPr fontId="18"/>
  </si>
  <si>
    <t>職員数1000人の例月給与計算が15分程度で完了できること。</t>
    <rPh sb="19" eb="21">
      <t>テイド</t>
    </rPh>
    <phoneticPr fontId="18"/>
  </si>
  <si>
    <t>通常管理している控除以外のその他控除が可能であること。その他控除情報のデータ取り込み、出力及び保守を行えること。簡単にデータ保守が行える仕組みを有していること。</t>
    <phoneticPr fontId="18"/>
  </si>
  <si>
    <t>○</t>
    <phoneticPr fontId="18"/>
  </si>
  <si>
    <t>財務会計システムへのデータ連携を行えること。または、連携データを出力できること。</t>
    <rPh sb="26" eb="28">
      <t>レンケイ</t>
    </rPh>
    <rPh sb="32" eb="34">
      <t>シュツリョク</t>
    </rPh>
    <phoneticPr fontId="18"/>
  </si>
  <si>
    <t>例月計算の確定を行わずに翌月の処理を行なおうとした場合には、エラーメッセージなどが表示されチェックがかかること。</t>
    <rPh sb="18" eb="19">
      <t>オコ</t>
    </rPh>
    <rPh sb="41" eb="43">
      <t>ヒョウジ</t>
    </rPh>
    <phoneticPr fontId="18"/>
  </si>
  <si>
    <t>管理職手当（役職に応じた定額）の管理ができること。</t>
    <rPh sb="6" eb="8">
      <t>ヤクショク</t>
    </rPh>
    <rPh sb="9" eb="10">
      <t>オウ</t>
    </rPh>
    <rPh sb="12" eb="14">
      <t>テイガク</t>
    </rPh>
    <rPh sb="16" eb="18">
      <t>カンリ</t>
    </rPh>
    <phoneticPr fontId="18"/>
  </si>
  <si>
    <t>給与、児童手当の支出科目を職員ごと、所属ごとに指定できること。</t>
    <rPh sb="0" eb="2">
      <t>キュウヨ</t>
    </rPh>
    <rPh sb="3" eb="5">
      <t>ジドウ</t>
    </rPh>
    <rPh sb="5" eb="7">
      <t>テアテ</t>
    </rPh>
    <rPh sb="8" eb="10">
      <t>シシュツ</t>
    </rPh>
    <rPh sb="10" eb="12">
      <t>カモク</t>
    </rPh>
    <rPh sb="13" eb="15">
      <t>ショクイン</t>
    </rPh>
    <rPh sb="18" eb="20">
      <t>ショゾク</t>
    </rPh>
    <rPh sb="23" eb="25">
      <t>シテイ</t>
    </rPh>
    <phoneticPr fontId="18"/>
  </si>
  <si>
    <t>資金前渡請求兼支出命令書をデータ出力、帳票出力できること。
支出科目ごとに職員数、給与、手当ごと内訳及び合計が記載されていること。</t>
    <rPh sb="30" eb="32">
      <t>シシュツ</t>
    </rPh>
    <rPh sb="32" eb="34">
      <t>カモク</t>
    </rPh>
    <rPh sb="37" eb="39">
      <t>ショクイン</t>
    </rPh>
    <rPh sb="39" eb="40">
      <t>カズ</t>
    </rPh>
    <rPh sb="41" eb="43">
      <t>キュウヨ</t>
    </rPh>
    <rPh sb="44" eb="46">
      <t>テアテ</t>
    </rPh>
    <rPh sb="48" eb="50">
      <t>ウチワケ</t>
    </rPh>
    <rPh sb="50" eb="51">
      <t>オヨ</t>
    </rPh>
    <rPh sb="52" eb="54">
      <t>ゴウケイ</t>
    </rPh>
    <rPh sb="55" eb="57">
      <t>キサイ</t>
    </rPh>
    <phoneticPr fontId="18"/>
  </si>
  <si>
    <t>例月給与計算前に以下のリスト等をデータ出力、帳票出力できること。
・科目別時間外実績一覧
・減額一覧
・特殊勤務一覧</t>
    <rPh sb="22" eb="24">
      <t>チョウヒョウ</t>
    </rPh>
    <rPh sb="24" eb="26">
      <t>シュツリョク</t>
    </rPh>
    <phoneticPr fontId="18"/>
  </si>
  <si>
    <t>例月給与計算後に以下のリスト等をデータ出力、帳票出力できること。
・科目別集計表（個人）
・科目別集計表（費目別）
・共済組合費集計表
・共済費免除確認リスト（産休・育休・部休）
・社会保険集計表（個人）
・社会保険集計表（科目）
・予算差引簿
・控除種別ごと一覧表（控除種別ごと、個人ごと）</t>
    <rPh sb="22" eb="24">
      <t>チョウヒョウ</t>
    </rPh>
    <rPh sb="24" eb="26">
      <t>シュツリョク</t>
    </rPh>
    <rPh sb="124" eb="126">
      <t>コウジョ</t>
    </rPh>
    <rPh sb="126" eb="128">
      <t>シュベツ</t>
    </rPh>
    <rPh sb="130" eb="132">
      <t>イチラン</t>
    </rPh>
    <rPh sb="132" eb="133">
      <t>ヒョウ</t>
    </rPh>
    <rPh sb="134" eb="136">
      <t>コウジョ</t>
    </rPh>
    <rPh sb="136" eb="138">
      <t>シュベツ</t>
    </rPh>
    <rPh sb="141" eb="143">
      <t>コジン</t>
    </rPh>
    <phoneticPr fontId="18"/>
  </si>
  <si>
    <t>各種帳票出力時には条件設定、出力順、改頁の指定が行えること。帳票出力時にデータ出力及び帳票出力かを選択できること。帳票の場合にはプレビュー（帳票イメージを確認）を行えること。</t>
    <rPh sb="0" eb="2">
      <t>カクシュ</t>
    </rPh>
    <phoneticPr fontId="18"/>
  </si>
  <si>
    <t>給与計算終了後、控除データをもとに振込先ごとに振込データを出力できること。</t>
    <rPh sb="0" eb="2">
      <t>キュウヨ</t>
    </rPh>
    <rPh sb="2" eb="4">
      <t>ケイサン</t>
    </rPh>
    <rPh sb="4" eb="7">
      <t>シュウリョウゴ</t>
    </rPh>
    <rPh sb="8" eb="10">
      <t>コウジョ</t>
    </rPh>
    <rPh sb="17" eb="20">
      <t>フリコミサキ</t>
    </rPh>
    <rPh sb="23" eb="25">
      <t>フリコミ</t>
    </rPh>
    <rPh sb="29" eb="31">
      <t>シュツリョク</t>
    </rPh>
    <phoneticPr fontId="18"/>
  </si>
  <si>
    <t>控除管理</t>
    <phoneticPr fontId="18"/>
  </si>
  <si>
    <t>未来日での入力・連携された各種手当情報が未来日以降に自動的に給与計算に反映できること。</t>
    <rPh sb="8" eb="10">
      <t>レンケイ</t>
    </rPh>
    <rPh sb="15" eb="17">
      <t>テアテ</t>
    </rPh>
    <rPh sb="30" eb="32">
      <t>キュウヨ</t>
    </rPh>
    <rPh sb="32" eb="34">
      <t>ケイサン</t>
    </rPh>
    <phoneticPr fontId="1"/>
  </si>
  <si>
    <t>手当管理</t>
    <rPh sb="0" eb="2">
      <t>テアテ</t>
    </rPh>
    <rPh sb="2" eb="4">
      <t>カンリ</t>
    </rPh>
    <phoneticPr fontId="18"/>
  </si>
  <si>
    <t>法定外控除（生命保険等の控除種別、控除金額、控除結果、控除時期（月例・賞与））の管理及び更新が行え、給与から控除され給与計算されること。</t>
    <rPh sb="6" eb="8">
      <t>セイメイ</t>
    </rPh>
    <rPh sb="8" eb="10">
      <t>ホケン</t>
    </rPh>
    <rPh sb="10" eb="11">
      <t>トウ</t>
    </rPh>
    <rPh sb="27" eb="29">
      <t>コウジョ</t>
    </rPh>
    <rPh sb="29" eb="31">
      <t>ジキ</t>
    </rPh>
    <rPh sb="32" eb="34">
      <t>ゲツレイ</t>
    </rPh>
    <rPh sb="35" eb="37">
      <t>ショウヨ</t>
    </rPh>
    <rPh sb="50" eb="52">
      <t>キュウヨ</t>
    </rPh>
    <rPh sb="54" eb="56">
      <t>コウジョ</t>
    </rPh>
    <rPh sb="58" eb="60">
      <t>キュウヨ</t>
    </rPh>
    <rPh sb="60" eb="62">
      <t>ケイサン</t>
    </rPh>
    <phoneticPr fontId="18"/>
  </si>
  <si>
    <t>控除項目により、前月の控除額を引き継ぐことが可能であること。</t>
    <phoneticPr fontId="18"/>
  </si>
  <si>
    <t>○</t>
    <phoneticPr fontId="18"/>
  </si>
  <si>
    <t>所得税の源泉徴収ができること。</t>
    <rPh sb="0" eb="3">
      <t>ショトクゼイ</t>
    </rPh>
    <rPh sb="4" eb="6">
      <t>ゲンセン</t>
    </rPh>
    <rPh sb="6" eb="8">
      <t>チョウシュウ</t>
    </rPh>
    <phoneticPr fontId="1"/>
  </si>
  <si>
    <t>○</t>
    <phoneticPr fontId="18"/>
  </si>
  <si>
    <t>共済負担金等の遡及計算を自動で行ない、結果が確認可能であること。</t>
    <rPh sb="0" eb="2">
      <t>キョウサイ</t>
    </rPh>
    <rPh sb="5" eb="6">
      <t>トウ</t>
    </rPh>
    <phoneticPr fontId="18"/>
  </si>
  <si>
    <t>変更情報の帳票、データ確認（変更者のみ）ができること。</t>
    <phoneticPr fontId="18"/>
  </si>
  <si>
    <t>遡及して修正が必要な場合、過去情報（給与基本、家族、通勤、住居）は期間指定して一括修正できること。また、一括修正する際は、現在の情報も含めて修正できること。</t>
    <rPh sb="0" eb="2">
      <t>ソキュウ</t>
    </rPh>
    <rPh sb="4" eb="6">
      <t>シュウセイ</t>
    </rPh>
    <rPh sb="7" eb="9">
      <t>ヒツヨウ</t>
    </rPh>
    <rPh sb="10" eb="12">
      <t>バアイ</t>
    </rPh>
    <phoneticPr fontId="18"/>
  </si>
  <si>
    <t>○</t>
    <phoneticPr fontId="18"/>
  </si>
  <si>
    <t>誤支給時点の支出科目もしくは、精算時点の最新支出科目のどちらでも精算可能であること。</t>
    <rPh sb="6" eb="8">
      <t>シシュツ</t>
    </rPh>
    <rPh sb="8" eb="10">
      <t>カモク</t>
    </rPh>
    <rPh sb="22" eb="24">
      <t>シシュツ</t>
    </rPh>
    <rPh sb="24" eb="26">
      <t>カモク</t>
    </rPh>
    <phoneticPr fontId="18"/>
  </si>
  <si>
    <t>正職員から再任用となった場合、常勤時の追給戻入額が再任用で清算可能であること。</t>
    <rPh sb="0" eb="3">
      <t>セイショクイン</t>
    </rPh>
    <phoneticPr fontId="18"/>
  </si>
  <si>
    <t>正職員から再任用・会計年度任用職員と職員番号・任用形態が変動しても、旧雇用での追給戻入を新雇用の支給明細に集約できること。</t>
    <rPh sb="2" eb="3">
      <t>イン</t>
    </rPh>
    <rPh sb="13" eb="15">
      <t>ニンヨウ</t>
    </rPh>
    <phoneticPr fontId="18"/>
  </si>
  <si>
    <t>期間率、成績率を職員毎に入力・変更ができること。またCSVやEXCELから取り込むことができること。</t>
    <rPh sb="0" eb="2">
      <t>キカン</t>
    </rPh>
    <rPh sb="2" eb="3">
      <t>リツ</t>
    </rPh>
    <rPh sb="4" eb="6">
      <t>セイセキ</t>
    </rPh>
    <rPh sb="6" eb="7">
      <t>リツ</t>
    </rPh>
    <rPh sb="8" eb="10">
      <t>ショクイン</t>
    </rPh>
    <rPh sb="10" eb="11">
      <t>ゴト</t>
    </rPh>
    <rPh sb="12" eb="14">
      <t>ニュウリョク</t>
    </rPh>
    <rPh sb="15" eb="17">
      <t>ヘンコウ</t>
    </rPh>
    <rPh sb="37" eb="38">
      <t>ト</t>
    </rPh>
    <rPh sb="39" eb="40">
      <t>コ</t>
    </rPh>
    <phoneticPr fontId="1"/>
  </si>
  <si>
    <t>勤勉成績情報（最上位、上位、標準、下位、最下位）を出力、取込を行えること。職員ごとでも登録、修正等行えること。</t>
    <rPh sb="7" eb="10">
      <t>サイジョウイ</t>
    </rPh>
    <rPh sb="11" eb="13">
      <t>ジョウイ</t>
    </rPh>
    <rPh sb="14" eb="16">
      <t>ヒョウジュン</t>
    </rPh>
    <rPh sb="17" eb="19">
      <t>カイ</t>
    </rPh>
    <rPh sb="20" eb="23">
      <t>サイカイ</t>
    </rPh>
    <rPh sb="31" eb="32">
      <t>オコナ</t>
    </rPh>
    <rPh sb="37" eb="39">
      <t>ショクイン</t>
    </rPh>
    <rPh sb="43" eb="45">
      <t>トウロク</t>
    </rPh>
    <rPh sb="46" eb="48">
      <t>シュウセイ</t>
    </rPh>
    <rPh sb="48" eb="49">
      <t>トウ</t>
    </rPh>
    <rPh sb="49" eb="50">
      <t>オコナ</t>
    </rPh>
    <phoneticPr fontId="18"/>
  </si>
  <si>
    <t>期間中の休職者・採用者・退職者に対して、自動的に支給率や期間率等が設定されること。個別に登録、修正もできること。</t>
    <rPh sb="41" eb="43">
      <t>コベツ</t>
    </rPh>
    <rPh sb="44" eb="46">
      <t>トウロク</t>
    </rPh>
    <rPh sb="47" eb="49">
      <t>シュウセイ</t>
    </rPh>
    <phoneticPr fontId="18"/>
  </si>
  <si>
    <t>期末勤勉手当計算処理を簡単に実行できること。</t>
    <rPh sb="0" eb="2">
      <t>キマツ</t>
    </rPh>
    <rPh sb="2" eb="4">
      <t>キンベン</t>
    </rPh>
    <rPh sb="4" eb="6">
      <t>テアテ</t>
    </rPh>
    <rPh sb="6" eb="8">
      <t>ケイサン</t>
    </rPh>
    <phoneticPr fontId="18"/>
  </si>
  <si>
    <t>期末勤勉手当計算後に例月給与と同様のリスト等を出力できること。</t>
    <rPh sb="4" eb="6">
      <t>テアテ</t>
    </rPh>
    <phoneticPr fontId="18"/>
  </si>
  <si>
    <t>期末勤勉手当計算前に計算に必要な情報が不足している場合は、エラーリストを出力できること。</t>
    <rPh sb="4" eb="6">
      <t>テアテ</t>
    </rPh>
    <phoneticPr fontId="18"/>
  </si>
  <si>
    <t>○</t>
    <phoneticPr fontId="18"/>
  </si>
  <si>
    <t>役職に応じた役職加算を設定できること。</t>
    <rPh sb="0" eb="2">
      <t>ヤクショク</t>
    </rPh>
    <rPh sb="3" eb="4">
      <t>オウ</t>
    </rPh>
    <phoneticPr fontId="18"/>
  </si>
  <si>
    <t>職員数1000人の期末勤勉手当計算15分程度で完了できること。</t>
    <rPh sb="13" eb="15">
      <t>テアテ</t>
    </rPh>
    <rPh sb="20" eb="22">
      <t>テイド</t>
    </rPh>
    <phoneticPr fontId="18"/>
  </si>
  <si>
    <t>○</t>
    <phoneticPr fontId="18"/>
  </si>
  <si>
    <t>例月給与計算後に振り込み口座情報を基に給与振込データを出力できること。指定金融機関経由で送信する給与振込データを作成できること。</t>
    <rPh sb="27" eb="29">
      <t>シュツリョク</t>
    </rPh>
    <phoneticPr fontId="18"/>
  </si>
  <si>
    <t>資金前渡請求兼支出命令書をデータ出力、帳票出力できること。
支出科目ごとに職員数、期末手当、勤勉手当の内訳及び合計が記載されていること。</t>
    <rPh sb="30" eb="32">
      <t>シシュツ</t>
    </rPh>
    <rPh sb="32" eb="34">
      <t>カモク</t>
    </rPh>
    <rPh sb="37" eb="39">
      <t>ショクイン</t>
    </rPh>
    <rPh sb="39" eb="40">
      <t>カズ</t>
    </rPh>
    <rPh sb="41" eb="43">
      <t>キマツ</t>
    </rPh>
    <rPh sb="43" eb="45">
      <t>テアテ</t>
    </rPh>
    <rPh sb="46" eb="48">
      <t>キンベン</t>
    </rPh>
    <rPh sb="48" eb="50">
      <t>テアテ</t>
    </rPh>
    <rPh sb="51" eb="53">
      <t>ウチワケ</t>
    </rPh>
    <rPh sb="53" eb="54">
      <t>オヨ</t>
    </rPh>
    <rPh sb="55" eb="57">
      <t>ゴウケイ</t>
    </rPh>
    <rPh sb="58" eb="60">
      <t>キサイ</t>
    </rPh>
    <phoneticPr fontId="18"/>
  </si>
  <si>
    <t>期末勤勉手当計算後に振込口座情報を基に給与振込データを出力できること。指定金融機関経由で送信する給与振込データを作成できること。</t>
    <rPh sb="0" eb="2">
      <t>キマツ</t>
    </rPh>
    <rPh sb="2" eb="4">
      <t>キンベン</t>
    </rPh>
    <rPh sb="4" eb="6">
      <t>テアテ</t>
    </rPh>
    <rPh sb="27" eb="29">
      <t>シュツリョク</t>
    </rPh>
    <phoneticPr fontId="18"/>
  </si>
  <si>
    <t>期末勤勉手当計算終了後、控除データをもとに振込先ごとに振込データを出力できること。</t>
    <rPh sb="0" eb="2">
      <t>キマツ</t>
    </rPh>
    <rPh sb="2" eb="4">
      <t>キンベン</t>
    </rPh>
    <rPh sb="4" eb="6">
      <t>テアテ</t>
    </rPh>
    <rPh sb="6" eb="8">
      <t>ケイサン</t>
    </rPh>
    <rPh sb="8" eb="11">
      <t>シュウリョウゴ</t>
    </rPh>
    <rPh sb="12" eb="14">
      <t>コウジョ</t>
    </rPh>
    <rPh sb="21" eb="24">
      <t>フリコミサキ</t>
    </rPh>
    <rPh sb="27" eb="29">
      <t>フリコミ</t>
    </rPh>
    <rPh sb="33" eb="35">
      <t>シュツリョク</t>
    </rPh>
    <phoneticPr fontId="18"/>
  </si>
  <si>
    <t>例月給与計算後に、口座振込一覧（職員番号、氏名、振込口座、金額、集計金額）をデータ出力、帳票出力できること。</t>
    <rPh sb="9" eb="11">
      <t>コウザ</t>
    </rPh>
    <rPh sb="11" eb="13">
      <t>フリコミ</t>
    </rPh>
    <rPh sb="13" eb="15">
      <t>イチラン</t>
    </rPh>
    <rPh sb="16" eb="18">
      <t>ショクイン</t>
    </rPh>
    <rPh sb="18" eb="20">
      <t>バンゴウ</t>
    </rPh>
    <rPh sb="21" eb="23">
      <t>シメイ</t>
    </rPh>
    <rPh sb="24" eb="26">
      <t>フリコミ</t>
    </rPh>
    <rPh sb="26" eb="28">
      <t>コウザ</t>
    </rPh>
    <rPh sb="29" eb="31">
      <t>キンガク</t>
    </rPh>
    <rPh sb="32" eb="34">
      <t>シュウケイ</t>
    </rPh>
    <rPh sb="34" eb="36">
      <t>キンガク</t>
    </rPh>
    <rPh sb="41" eb="43">
      <t>シュツリョク</t>
    </rPh>
    <rPh sb="44" eb="46">
      <t>チョウヒョウ</t>
    </rPh>
    <rPh sb="46" eb="48">
      <t>シュツリョク</t>
    </rPh>
    <phoneticPr fontId="18"/>
  </si>
  <si>
    <t>昇給昇格のシミュレーションができる。（５年先まで行えること）</t>
    <phoneticPr fontId="18"/>
  </si>
  <si>
    <t>昇給成績の自動作成が行えること。また、作成した昇給成績情報を個別に修正等保守が行えること。</t>
    <rPh sb="30" eb="32">
      <t>コベツ</t>
    </rPh>
    <rPh sb="33" eb="35">
      <t>シュウセイ</t>
    </rPh>
    <rPh sb="35" eb="36">
      <t>トウ</t>
    </rPh>
    <phoneticPr fontId="18"/>
  </si>
  <si>
    <t>昇給成績情報（最上位、上位、標準、下位、最下位）を出力及び取込を行えること。</t>
    <rPh sb="7" eb="10">
      <t>サイジョウイ</t>
    </rPh>
    <rPh sb="11" eb="13">
      <t>ジョウイ</t>
    </rPh>
    <rPh sb="14" eb="16">
      <t>ヒョウジュン</t>
    </rPh>
    <rPh sb="17" eb="19">
      <t>カイ</t>
    </rPh>
    <rPh sb="20" eb="23">
      <t>サイカイ</t>
    </rPh>
    <rPh sb="32" eb="33">
      <t>オコナ</t>
    </rPh>
    <phoneticPr fontId="18"/>
  </si>
  <si>
    <t>昇給成績情報から昇給号給の自動判定され、昇給後の給料表級号給を自動作成できること。５５歳以上昇給停止、定年延長に伴う７割措置者の考慮がされ判定されること。</t>
    <rPh sb="0" eb="2">
      <t>ショウキュウ</t>
    </rPh>
    <rPh sb="2" eb="4">
      <t>セイセキ</t>
    </rPh>
    <rPh sb="4" eb="6">
      <t>ジョウホウ</t>
    </rPh>
    <rPh sb="8" eb="10">
      <t>ショウキュウ</t>
    </rPh>
    <rPh sb="10" eb="12">
      <t>ゴウキュウ</t>
    </rPh>
    <rPh sb="13" eb="15">
      <t>ジドウ</t>
    </rPh>
    <rPh sb="15" eb="17">
      <t>ハンテイ</t>
    </rPh>
    <rPh sb="20" eb="22">
      <t>ショウキュウ</t>
    </rPh>
    <rPh sb="22" eb="23">
      <t>ゴ</t>
    </rPh>
    <rPh sb="24" eb="26">
      <t>キュウリョウ</t>
    </rPh>
    <rPh sb="26" eb="27">
      <t>ヒョウ</t>
    </rPh>
    <rPh sb="27" eb="28">
      <t>キュウ</t>
    </rPh>
    <rPh sb="28" eb="30">
      <t>ゴウキュウ</t>
    </rPh>
    <rPh sb="31" eb="33">
      <t>ジドウ</t>
    </rPh>
    <rPh sb="33" eb="35">
      <t>サクセイ</t>
    </rPh>
    <rPh sb="43" eb="44">
      <t>サイ</t>
    </rPh>
    <rPh sb="44" eb="46">
      <t>イジョウ</t>
    </rPh>
    <rPh sb="46" eb="48">
      <t>ショウキュウ</t>
    </rPh>
    <rPh sb="48" eb="50">
      <t>テイシ</t>
    </rPh>
    <rPh sb="51" eb="53">
      <t>テイネン</t>
    </rPh>
    <rPh sb="53" eb="55">
      <t>エンチョウ</t>
    </rPh>
    <rPh sb="56" eb="57">
      <t>トモナ</t>
    </rPh>
    <rPh sb="59" eb="60">
      <t>ワリ</t>
    </rPh>
    <rPh sb="60" eb="62">
      <t>ソチ</t>
    </rPh>
    <rPh sb="62" eb="63">
      <t>シャ</t>
    </rPh>
    <rPh sb="64" eb="66">
      <t>コウリョ</t>
    </rPh>
    <rPh sb="69" eb="71">
      <t>ハンテイ</t>
    </rPh>
    <phoneticPr fontId="18"/>
  </si>
  <si>
    <t>昇給情報確定後、昇給辞令、通知書を作成できること。</t>
    <rPh sb="0" eb="2">
      <t>ショウキュウ</t>
    </rPh>
    <rPh sb="2" eb="4">
      <t>ジョウホウ</t>
    </rPh>
    <rPh sb="4" eb="6">
      <t>カクテイ</t>
    </rPh>
    <rPh sb="6" eb="7">
      <t>ゴ</t>
    </rPh>
    <phoneticPr fontId="18"/>
  </si>
  <si>
    <t>自動作成された昇給情報は、給与履歴情報に登録されること。個別に登録、修正、削除もできること。</t>
    <rPh sb="0" eb="2">
      <t>ジドウ</t>
    </rPh>
    <rPh sb="2" eb="4">
      <t>サクセイ</t>
    </rPh>
    <rPh sb="7" eb="9">
      <t>ショウキュウ</t>
    </rPh>
    <rPh sb="9" eb="11">
      <t>ジョウホウ</t>
    </rPh>
    <rPh sb="13" eb="15">
      <t>キュウヨ</t>
    </rPh>
    <rPh sb="15" eb="17">
      <t>リレキ</t>
    </rPh>
    <rPh sb="17" eb="19">
      <t>ジョウホウ</t>
    </rPh>
    <rPh sb="20" eb="22">
      <t>トウロク</t>
    </rPh>
    <rPh sb="28" eb="30">
      <t>コベツ</t>
    </rPh>
    <rPh sb="31" eb="33">
      <t>トウロク</t>
    </rPh>
    <rPh sb="34" eb="36">
      <t>シュウセイ</t>
    </rPh>
    <rPh sb="37" eb="39">
      <t>サクジョ</t>
    </rPh>
    <phoneticPr fontId="18"/>
  </si>
  <si>
    <t>昇給予定者一覧表をデータ出力、帳票出力できること。</t>
    <rPh sb="12" eb="14">
      <t>シュツリョク</t>
    </rPh>
    <rPh sb="15" eb="17">
      <t>チョウヒョウ</t>
    </rPh>
    <rPh sb="17" eb="19">
      <t>シュツリョク</t>
    </rPh>
    <phoneticPr fontId="18"/>
  </si>
  <si>
    <t>福利厚生</t>
    <rPh sb="0" eb="2">
      <t>フクリ</t>
    </rPh>
    <rPh sb="2" eb="4">
      <t>コウセイ</t>
    </rPh>
    <phoneticPr fontId="18"/>
  </si>
  <si>
    <t>○</t>
    <phoneticPr fontId="18"/>
  </si>
  <si>
    <t>組合員台帳一覧をデータ出力・取込ができること。出力条件設定が可能なこと。</t>
    <rPh sb="14" eb="16">
      <t>トリコミ</t>
    </rPh>
    <phoneticPr fontId="18"/>
  </si>
  <si>
    <t>○</t>
    <phoneticPr fontId="18"/>
  </si>
  <si>
    <t>共済組合資格取得、喪失、定時決定、随時改定等共済組合へ報告するデータを共済組合指定のファイルレイアウトでデータ出力できること。</t>
    <rPh sb="0" eb="2">
      <t>キョウサイ</t>
    </rPh>
    <rPh sb="2" eb="4">
      <t>クミアイ</t>
    </rPh>
    <rPh sb="4" eb="6">
      <t>シカク</t>
    </rPh>
    <rPh sb="6" eb="8">
      <t>シュトク</t>
    </rPh>
    <rPh sb="9" eb="11">
      <t>ソウシツ</t>
    </rPh>
    <rPh sb="12" eb="14">
      <t>テイジ</t>
    </rPh>
    <rPh sb="14" eb="16">
      <t>ケッテイ</t>
    </rPh>
    <rPh sb="17" eb="19">
      <t>ズイジ</t>
    </rPh>
    <rPh sb="19" eb="21">
      <t>カイテイ</t>
    </rPh>
    <rPh sb="21" eb="22">
      <t>トウ</t>
    </rPh>
    <rPh sb="22" eb="24">
      <t>キョウサイ</t>
    </rPh>
    <rPh sb="24" eb="26">
      <t>クミアイ</t>
    </rPh>
    <rPh sb="27" eb="29">
      <t>ホウコク</t>
    </rPh>
    <rPh sb="35" eb="37">
      <t>キョウサイ</t>
    </rPh>
    <rPh sb="37" eb="39">
      <t>クミアイ</t>
    </rPh>
    <rPh sb="39" eb="41">
      <t>シテイ</t>
    </rPh>
    <rPh sb="55" eb="57">
      <t>シュツリョク</t>
    </rPh>
    <phoneticPr fontId="18"/>
  </si>
  <si>
    <t>支給実績を基に定時改定、随時改定、資格取得時改定、育休産休終了時改定での標準報酬月額改定を行えること。対象者を確認し、個別に登録、修正、削除等保守できること。保険者算定処理ができること。</t>
    <rPh sb="51" eb="54">
      <t>タイショウシャ</t>
    </rPh>
    <rPh sb="55" eb="57">
      <t>カクニン</t>
    </rPh>
    <rPh sb="59" eb="61">
      <t>コベツ</t>
    </rPh>
    <rPh sb="62" eb="64">
      <t>トウロク</t>
    </rPh>
    <rPh sb="65" eb="67">
      <t>シュウセイ</t>
    </rPh>
    <rPh sb="68" eb="70">
      <t>サクジョ</t>
    </rPh>
    <rPh sb="70" eb="71">
      <t>トウ</t>
    </rPh>
    <rPh sb="71" eb="73">
      <t>ホシュ</t>
    </rPh>
    <rPh sb="79" eb="82">
      <t>ホケンシャ</t>
    </rPh>
    <rPh sb="82" eb="84">
      <t>サンテイ</t>
    </rPh>
    <rPh sb="84" eb="86">
      <t>ショリ</t>
    </rPh>
    <phoneticPr fontId="18"/>
  </si>
  <si>
    <t>共済負担金の追給戻入計算結果を給与計算に反映できること。</t>
    <rPh sb="0" eb="2">
      <t>キョウサイ</t>
    </rPh>
    <rPh sb="6" eb="8">
      <t>ツイキュウ</t>
    </rPh>
    <rPh sb="8" eb="10">
      <t>レイニュウ</t>
    </rPh>
    <rPh sb="15" eb="17">
      <t>キュウヨ</t>
    </rPh>
    <rPh sb="17" eb="19">
      <t>ケイサン</t>
    </rPh>
    <rPh sb="20" eb="22">
      <t>ハンエイ</t>
    </rPh>
    <phoneticPr fontId="18"/>
  </si>
  <si>
    <t>組合員情報</t>
    <rPh sb="0" eb="3">
      <t>クミアイイン</t>
    </rPh>
    <rPh sb="3" eb="5">
      <t>ジョウホウ</t>
    </rPh>
    <phoneticPr fontId="18"/>
  </si>
  <si>
    <t>掛金負担金</t>
    <rPh sb="0" eb="2">
      <t>カケキン</t>
    </rPh>
    <rPh sb="2" eb="5">
      <t>フタンキン</t>
    </rPh>
    <phoneticPr fontId="18"/>
  </si>
  <si>
    <t>遺族共済年金附加事業の保険料控除情報（保険会社、保険区分、保険種別、証券番号、契約年月日、控除開始年月日、例月初回額、例月控除額、6月期末額、12月期末額等）の管理及び保守が行えること。</t>
    <rPh sb="0" eb="2">
      <t>イゾク</t>
    </rPh>
    <rPh sb="2" eb="4">
      <t>キョウサイ</t>
    </rPh>
    <rPh sb="4" eb="6">
      <t>ネンキン</t>
    </rPh>
    <rPh sb="6" eb="8">
      <t>フカ</t>
    </rPh>
    <rPh sb="8" eb="10">
      <t>ジギョウ</t>
    </rPh>
    <rPh sb="11" eb="14">
      <t>ホケンリョウ</t>
    </rPh>
    <rPh sb="14" eb="16">
      <t>コウジョ</t>
    </rPh>
    <rPh sb="16" eb="18">
      <t>ジョウホウ</t>
    </rPh>
    <rPh sb="19" eb="21">
      <t>ホケン</t>
    </rPh>
    <rPh sb="21" eb="23">
      <t>ガイシャ</t>
    </rPh>
    <rPh sb="24" eb="26">
      <t>ホケン</t>
    </rPh>
    <rPh sb="26" eb="28">
      <t>クブン</t>
    </rPh>
    <rPh sb="29" eb="31">
      <t>ホケン</t>
    </rPh>
    <rPh sb="31" eb="33">
      <t>シュベツ</t>
    </rPh>
    <rPh sb="34" eb="36">
      <t>ショウケン</t>
    </rPh>
    <rPh sb="36" eb="38">
      <t>バンゴウ</t>
    </rPh>
    <rPh sb="39" eb="41">
      <t>ケイヤク</t>
    </rPh>
    <rPh sb="41" eb="44">
      <t>ネンガッピ</t>
    </rPh>
    <rPh sb="45" eb="47">
      <t>コウジョ</t>
    </rPh>
    <rPh sb="47" eb="49">
      <t>カイシ</t>
    </rPh>
    <rPh sb="49" eb="52">
      <t>ネンガッピ</t>
    </rPh>
    <rPh sb="53" eb="55">
      <t>レイゲツ</t>
    </rPh>
    <rPh sb="55" eb="57">
      <t>ショカイ</t>
    </rPh>
    <rPh sb="57" eb="58">
      <t>ガク</t>
    </rPh>
    <rPh sb="59" eb="61">
      <t>レイゲツ</t>
    </rPh>
    <rPh sb="61" eb="63">
      <t>コウジョ</t>
    </rPh>
    <rPh sb="63" eb="64">
      <t>ガク</t>
    </rPh>
    <rPh sb="66" eb="67">
      <t>ガツ</t>
    </rPh>
    <rPh sb="67" eb="69">
      <t>キマツ</t>
    </rPh>
    <rPh sb="69" eb="70">
      <t>ガク</t>
    </rPh>
    <rPh sb="73" eb="74">
      <t>ガツ</t>
    </rPh>
    <rPh sb="74" eb="76">
      <t>キマツ</t>
    </rPh>
    <rPh sb="76" eb="77">
      <t>ガク</t>
    </rPh>
    <rPh sb="77" eb="78">
      <t>トウ</t>
    </rPh>
    <rPh sb="80" eb="82">
      <t>カンリ</t>
    </rPh>
    <rPh sb="82" eb="83">
      <t>オヨ</t>
    </rPh>
    <rPh sb="84" eb="86">
      <t>ホシュ</t>
    </rPh>
    <rPh sb="87" eb="88">
      <t>オコナ</t>
    </rPh>
    <phoneticPr fontId="18"/>
  </si>
  <si>
    <t>互助会費を給料月額×率で個別に算出できること。</t>
    <rPh sb="5" eb="7">
      <t>キュウリョウ</t>
    </rPh>
    <rPh sb="7" eb="9">
      <t>ゲツガク</t>
    </rPh>
    <rPh sb="10" eb="11">
      <t>リツ</t>
    </rPh>
    <rPh sb="12" eb="14">
      <t>コベツ</t>
    </rPh>
    <rPh sb="15" eb="17">
      <t>サンシュツ</t>
    </rPh>
    <phoneticPr fontId="18"/>
  </si>
  <si>
    <t>免除、休止登録ができること。</t>
    <rPh sb="0" eb="2">
      <t>メンジョ</t>
    </rPh>
    <rPh sb="3" eb="5">
      <t>キュウシ</t>
    </rPh>
    <rPh sb="5" eb="7">
      <t>トウロク</t>
    </rPh>
    <phoneticPr fontId="18"/>
  </si>
  <si>
    <t>会費</t>
    <rPh sb="0" eb="2">
      <t>カイヒ</t>
    </rPh>
    <phoneticPr fontId="18"/>
  </si>
  <si>
    <t>会費</t>
    <rPh sb="0" eb="2">
      <t>カイヒ</t>
    </rPh>
    <phoneticPr fontId="18"/>
  </si>
  <si>
    <t>貸付・給付</t>
    <rPh sb="0" eb="2">
      <t>カシツケ</t>
    </rPh>
    <rPh sb="3" eb="5">
      <t>キュウフ</t>
    </rPh>
    <phoneticPr fontId="18"/>
  </si>
  <si>
    <t>予算管理</t>
    <rPh sb="0" eb="2">
      <t>ヨサン</t>
    </rPh>
    <rPh sb="2" eb="4">
      <t>カンリ</t>
    </rPh>
    <phoneticPr fontId="18"/>
  </si>
  <si>
    <t>自治労共済等から提供される団体生命共済の控除データの取り込みが可能であること。</t>
    <rPh sb="5" eb="6">
      <t>トウ</t>
    </rPh>
    <phoneticPr fontId="18"/>
  </si>
  <si>
    <t>保険料</t>
    <rPh sb="0" eb="3">
      <t>ホケンリョウ</t>
    </rPh>
    <phoneticPr fontId="18"/>
  </si>
  <si>
    <t>資格情報</t>
    <rPh sb="0" eb="2">
      <t>シカク</t>
    </rPh>
    <rPh sb="2" eb="4">
      <t>ジョウホウ</t>
    </rPh>
    <phoneticPr fontId="18"/>
  </si>
  <si>
    <t>○</t>
    <phoneticPr fontId="18"/>
  </si>
  <si>
    <t>届出処理</t>
    <rPh sb="0" eb="2">
      <t>トドケデ</t>
    </rPh>
    <rPh sb="2" eb="4">
      <t>ショリ</t>
    </rPh>
    <phoneticPr fontId="18"/>
  </si>
  <si>
    <t>事業所を複数管理し、部署ごとに登録・変更・修正・削除等できること。職員ごとにも設定できること。</t>
    <rPh sb="0" eb="3">
      <t>ジギョウショ</t>
    </rPh>
    <rPh sb="4" eb="6">
      <t>フクスウ</t>
    </rPh>
    <rPh sb="6" eb="8">
      <t>カンリ</t>
    </rPh>
    <rPh sb="10" eb="12">
      <t>ブショ</t>
    </rPh>
    <rPh sb="15" eb="17">
      <t>トウロク</t>
    </rPh>
    <rPh sb="18" eb="20">
      <t>ヘンコウ</t>
    </rPh>
    <rPh sb="21" eb="23">
      <t>シュウセイ</t>
    </rPh>
    <rPh sb="24" eb="26">
      <t>サクジョ</t>
    </rPh>
    <rPh sb="26" eb="27">
      <t>トウ</t>
    </rPh>
    <rPh sb="33" eb="35">
      <t>ショクイン</t>
    </rPh>
    <rPh sb="39" eb="41">
      <t>セッテイ</t>
    </rPh>
    <phoneticPr fontId="18"/>
  </si>
  <si>
    <t>社会保険料率の変更が発生した場合、マスタの変更で、個人掛金、事業主負担金の変更が行えること。</t>
    <rPh sb="21" eb="23">
      <t>ヘンコウ</t>
    </rPh>
    <phoneticPr fontId="18"/>
  </si>
  <si>
    <t>正職員・再任用・会計年度任用職員分の社保事業主負担金が個別集計及び一括集計できること。</t>
    <rPh sb="0" eb="3">
      <t>セイショクイン</t>
    </rPh>
    <rPh sb="4" eb="7">
      <t>サイニンヨウ</t>
    </rPh>
    <rPh sb="27" eb="29">
      <t>コベツ</t>
    </rPh>
    <rPh sb="29" eb="31">
      <t>シュウケイ</t>
    </rPh>
    <rPh sb="31" eb="32">
      <t>オヨ</t>
    </rPh>
    <rPh sb="33" eb="35">
      <t>イッカツ</t>
    </rPh>
    <phoneticPr fontId="18"/>
  </si>
  <si>
    <t>東京都市町村職員退職手当組合の規定に基づいた退職手当額の自動算出が可能であること。</t>
    <rPh sb="0" eb="2">
      <t>トウキョウ</t>
    </rPh>
    <rPh sb="2" eb="3">
      <t>ト</t>
    </rPh>
    <rPh sb="3" eb="6">
      <t>シチョウソン</t>
    </rPh>
    <rPh sb="6" eb="8">
      <t>ショクイン</t>
    </rPh>
    <rPh sb="12" eb="14">
      <t>クミアイ</t>
    </rPh>
    <rPh sb="15" eb="17">
      <t>キテイ</t>
    </rPh>
    <phoneticPr fontId="18"/>
  </si>
  <si>
    <t>住民税</t>
    <rPh sb="0" eb="3">
      <t>ジュウミンゼイ</t>
    </rPh>
    <phoneticPr fontId="18"/>
  </si>
  <si>
    <t>退職した後の住民税未徴収税額を一括徴収することができること。</t>
    <rPh sb="6" eb="9">
      <t>ジュウミンゼイ</t>
    </rPh>
    <phoneticPr fontId="18"/>
  </si>
  <si>
    <t>住民税情報（年税額・月別納税額・課税市町村名など）に異動があった職員の住民税情報の変更ができ、対象者を一覧で出力できること。</t>
    <rPh sb="35" eb="38">
      <t>ジュウミンゼイ</t>
    </rPh>
    <rPh sb="38" eb="40">
      <t>ジョウホウ</t>
    </rPh>
    <rPh sb="41" eb="43">
      <t>ヘンコウ</t>
    </rPh>
    <rPh sb="47" eb="50">
      <t>タイショウシャ</t>
    </rPh>
    <rPh sb="54" eb="56">
      <t>シュツリョク</t>
    </rPh>
    <phoneticPr fontId="18"/>
  </si>
  <si>
    <t>給与振込みデータを簡単に作成できること。</t>
    <phoneticPr fontId="18"/>
  </si>
  <si>
    <t>退職手当組合の負担金の計算が行えること。</t>
    <phoneticPr fontId="18"/>
  </si>
  <si>
    <t>負担金</t>
    <rPh sb="0" eb="3">
      <t>フタンキン</t>
    </rPh>
    <phoneticPr fontId="18"/>
  </si>
  <si>
    <t>負担金計算対象者の管理（負担金計算の率の登録、役職・職層別の率の一括登録等）が行えること。また、採用時に自動的に対象となり、退職時に自動脱退できること。</t>
    <rPh sb="0" eb="3">
      <t>フタンキン</t>
    </rPh>
    <rPh sb="12" eb="15">
      <t>フタンキン</t>
    </rPh>
    <rPh sb="15" eb="17">
      <t>ケイサン</t>
    </rPh>
    <rPh sb="18" eb="19">
      <t>リツ</t>
    </rPh>
    <rPh sb="20" eb="22">
      <t>トウロク</t>
    </rPh>
    <rPh sb="23" eb="25">
      <t>ヤクショク</t>
    </rPh>
    <rPh sb="26" eb="27">
      <t>ショク</t>
    </rPh>
    <rPh sb="27" eb="28">
      <t>ソウ</t>
    </rPh>
    <rPh sb="28" eb="29">
      <t>ベツ</t>
    </rPh>
    <rPh sb="30" eb="31">
      <t>リツ</t>
    </rPh>
    <rPh sb="32" eb="34">
      <t>イッカツ</t>
    </rPh>
    <rPh sb="34" eb="36">
      <t>トウロク</t>
    </rPh>
    <rPh sb="36" eb="37">
      <t>トウ</t>
    </rPh>
    <phoneticPr fontId="18"/>
  </si>
  <si>
    <t>負担金額は以下の帳票で確認ができること。
・科目別集計表（個人）
・科目別集計表（費目別）</t>
    <phoneticPr fontId="18"/>
  </si>
  <si>
    <t>○</t>
    <phoneticPr fontId="18"/>
  </si>
  <si>
    <t>資金前渡請求兼支出命令書をデータ出力、帳票出力できること。
支出科目ごとの内訳及び合計が記載されていること。</t>
    <rPh sb="30" eb="32">
      <t>シシュツ</t>
    </rPh>
    <rPh sb="32" eb="34">
      <t>カモク</t>
    </rPh>
    <rPh sb="37" eb="39">
      <t>ウチワケ</t>
    </rPh>
    <rPh sb="39" eb="40">
      <t>オヨ</t>
    </rPh>
    <rPh sb="41" eb="43">
      <t>ゴウケイ</t>
    </rPh>
    <rPh sb="44" eb="46">
      <t>キサイ</t>
    </rPh>
    <phoneticPr fontId="18"/>
  </si>
  <si>
    <t>職員種別ごとに対象・対象外の設定ができること。</t>
    <rPh sb="0" eb="2">
      <t>ショクイン</t>
    </rPh>
    <rPh sb="2" eb="4">
      <t>シュベツ</t>
    </rPh>
    <rPh sb="7" eb="9">
      <t>タイショウ</t>
    </rPh>
    <rPh sb="14" eb="16">
      <t>セッテイ</t>
    </rPh>
    <phoneticPr fontId="18"/>
  </si>
  <si>
    <t>給与実態調査用の情報を訂正した場合、全ての調査表に反映されること。（調査表毎に修正不要）</t>
    <rPh sb="0" eb="2">
      <t>キュウヨ</t>
    </rPh>
    <rPh sb="2" eb="4">
      <t>ジッタイ</t>
    </rPh>
    <rPh sb="4" eb="6">
      <t>チョウサ</t>
    </rPh>
    <rPh sb="6" eb="7">
      <t>ヨウ</t>
    </rPh>
    <rPh sb="8" eb="10">
      <t>ジョウホウ</t>
    </rPh>
    <rPh sb="15" eb="17">
      <t>バアイ</t>
    </rPh>
    <phoneticPr fontId="18"/>
  </si>
  <si>
    <t>○</t>
    <phoneticPr fontId="18"/>
  </si>
  <si>
    <t>基本情報（職員番号、氏名、生年月日、住所、任用期間、部署、支出科目、職種、時間単価等）を登録できること。</t>
    <rPh sb="0" eb="2">
      <t>キホン</t>
    </rPh>
    <rPh sb="2" eb="4">
      <t>ジョウホウ</t>
    </rPh>
    <rPh sb="5" eb="7">
      <t>ショクイン</t>
    </rPh>
    <rPh sb="7" eb="9">
      <t>バンゴウ</t>
    </rPh>
    <rPh sb="10" eb="12">
      <t>シメイ</t>
    </rPh>
    <rPh sb="13" eb="15">
      <t>セイネン</t>
    </rPh>
    <rPh sb="15" eb="17">
      <t>ガッピ</t>
    </rPh>
    <rPh sb="18" eb="20">
      <t>ジュウショ</t>
    </rPh>
    <rPh sb="21" eb="23">
      <t>ニンヨウ</t>
    </rPh>
    <rPh sb="23" eb="25">
      <t>キカン</t>
    </rPh>
    <rPh sb="26" eb="28">
      <t>ブショ</t>
    </rPh>
    <rPh sb="29" eb="31">
      <t>シシュツ</t>
    </rPh>
    <rPh sb="31" eb="33">
      <t>カモク</t>
    </rPh>
    <rPh sb="34" eb="36">
      <t>ショクシュ</t>
    </rPh>
    <rPh sb="37" eb="39">
      <t>ジカン</t>
    </rPh>
    <rPh sb="39" eb="41">
      <t>タンカ</t>
    </rPh>
    <rPh sb="41" eb="42">
      <t>トウ</t>
    </rPh>
    <rPh sb="44" eb="46">
      <t>トウロク</t>
    </rPh>
    <phoneticPr fontId="18"/>
  </si>
  <si>
    <t>会計年度任用職員は、当月払い／翌月払いのいずれも可能であること。</t>
    <rPh sb="4" eb="6">
      <t>ニンヨウ</t>
    </rPh>
    <phoneticPr fontId="18"/>
  </si>
  <si>
    <t>会計年度任用職員は、月給／日給／時給のいずれも可能であること。</t>
    <rPh sb="4" eb="6">
      <t>ニンヨウ</t>
    </rPh>
    <phoneticPr fontId="18"/>
  </si>
  <si>
    <t>正職員、再任用、会計年度任用職員と任用状況が変動しても、同一の職員番号でも異なる職員番号でも管理できること。</t>
    <rPh sb="0" eb="3">
      <t>セイショクイン</t>
    </rPh>
    <rPh sb="12" eb="14">
      <t>ニンヨウ</t>
    </rPh>
    <rPh sb="14" eb="16">
      <t>ショクイン</t>
    </rPh>
    <rPh sb="37" eb="38">
      <t>コト</t>
    </rPh>
    <rPh sb="40" eb="42">
      <t>ショクイン</t>
    </rPh>
    <rPh sb="42" eb="44">
      <t>バンゴウ</t>
    </rPh>
    <rPh sb="46" eb="48">
      <t>カンリ</t>
    </rPh>
    <phoneticPr fontId="18"/>
  </si>
  <si>
    <t>以下の帳票の作成が行えること。
・会計年度任用職員の人事台帳
・職員名簿
・任期満了予定者一覧</t>
    <rPh sb="17" eb="19">
      <t>カイケイ</t>
    </rPh>
    <rPh sb="19" eb="21">
      <t>ネンド</t>
    </rPh>
    <rPh sb="21" eb="23">
      <t>ニンヨウ</t>
    </rPh>
    <rPh sb="23" eb="25">
      <t>ショクイン</t>
    </rPh>
    <phoneticPr fontId="18"/>
  </si>
  <si>
    <t>任用管理</t>
    <rPh sb="0" eb="2">
      <t>ニンヨウ</t>
    </rPh>
    <rPh sb="2" eb="4">
      <t>カンリ</t>
    </rPh>
    <phoneticPr fontId="18"/>
  </si>
  <si>
    <t>任用履歴の管理が行えること。</t>
    <rPh sb="0" eb="2">
      <t>ニンヨウ</t>
    </rPh>
    <phoneticPr fontId="18"/>
  </si>
  <si>
    <t>会計年度任用任用職員の複数の所属における任用管理が行えること。（月給、日給、時給いずれの場合も）</t>
    <rPh sb="6" eb="8">
      <t>ニンヨウ</t>
    </rPh>
    <phoneticPr fontId="18"/>
  </si>
  <si>
    <t>別の会計年度任用職員の任用情報を利用して、参照作成できること。</t>
    <phoneticPr fontId="18"/>
  </si>
  <si>
    <t>○</t>
    <phoneticPr fontId="18"/>
  </si>
  <si>
    <t>任用時に、過去の任用履歴がある場合、過去の任用履歴を流用できる。（再度、職員番号を付番し直すことなく、退職状態から採用状態にできる。）</t>
    <rPh sb="8" eb="10">
      <t>ニンヨウ</t>
    </rPh>
    <rPh sb="15" eb="17">
      <t>バアイ</t>
    </rPh>
    <rPh sb="18" eb="20">
      <t>カコ</t>
    </rPh>
    <rPh sb="21" eb="23">
      <t>ニンヨウ</t>
    </rPh>
    <rPh sb="23" eb="25">
      <t>リレキ</t>
    </rPh>
    <rPh sb="33" eb="35">
      <t>サイド</t>
    </rPh>
    <rPh sb="36" eb="38">
      <t>ショクイン</t>
    </rPh>
    <rPh sb="38" eb="40">
      <t>バンゴウ</t>
    </rPh>
    <rPh sb="41" eb="43">
      <t>フバン</t>
    </rPh>
    <rPh sb="44" eb="45">
      <t>ナオ</t>
    </rPh>
    <rPh sb="51" eb="53">
      <t>タイショク</t>
    </rPh>
    <rPh sb="53" eb="55">
      <t>ジョウタイ</t>
    </rPh>
    <rPh sb="57" eb="59">
      <t>サイヨウ</t>
    </rPh>
    <rPh sb="59" eb="61">
      <t>ジョウタイ</t>
    </rPh>
    <phoneticPr fontId="18"/>
  </si>
  <si>
    <t>正職員、再任用から会計年度任用職員への任用予定者情報を連携できること。また連携時には再任用、常勤時の各台帳（社会保険・口座・通勤・税扶養・住民税・互助会・住所履歴）情報を引き継げること。</t>
    <rPh sb="0" eb="3">
      <t>セイショクイン</t>
    </rPh>
    <rPh sb="9" eb="11">
      <t>カイケイ</t>
    </rPh>
    <rPh sb="11" eb="13">
      <t>ネンド</t>
    </rPh>
    <rPh sb="13" eb="15">
      <t>ニンヨウ</t>
    </rPh>
    <rPh sb="15" eb="17">
      <t>ショクイン</t>
    </rPh>
    <phoneticPr fontId="18"/>
  </si>
  <si>
    <t>年度単位に任用期間の更新、任用発令が行えること。</t>
    <phoneticPr fontId="18"/>
  </si>
  <si>
    <t>退職者の社会保険・労働保険の資格喪失日が一括で設定できること。</t>
    <phoneticPr fontId="18"/>
  </si>
  <si>
    <t>発令通知書（辞令書、任用通知）のパターンの保守が行えること。</t>
    <rPh sb="0" eb="2">
      <t>ハツレイ</t>
    </rPh>
    <rPh sb="2" eb="4">
      <t>ツウチ</t>
    </rPh>
    <rPh sb="4" eb="5">
      <t>ショ</t>
    </rPh>
    <rPh sb="10" eb="12">
      <t>ニンヨウ</t>
    </rPh>
    <rPh sb="12" eb="14">
      <t>ツウチ</t>
    </rPh>
    <phoneticPr fontId="18"/>
  </si>
  <si>
    <t>発令通知書が出力できること。</t>
    <rPh sb="0" eb="2">
      <t>ハツレイ</t>
    </rPh>
    <rPh sb="2" eb="4">
      <t>ツウチ</t>
    </rPh>
    <rPh sb="4" eb="5">
      <t>ショ</t>
    </rPh>
    <phoneticPr fontId="18"/>
  </si>
  <si>
    <t>発令通知書に出力する項目の位置変更、フォントタイプ変更、罫線変更など、見た目の変更が容易にできること。</t>
    <rPh sb="0" eb="2">
      <t>ハツレイ</t>
    </rPh>
    <rPh sb="2" eb="4">
      <t>ツウチ</t>
    </rPh>
    <rPh sb="4" eb="5">
      <t>ショ</t>
    </rPh>
    <phoneticPr fontId="18"/>
  </si>
  <si>
    <t>発令通知書に公印を印字できること。任命権者ごとに異なる公印を印字できること。</t>
    <rPh sb="0" eb="2">
      <t>ハツレイ</t>
    </rPh>
    <rPh sb="2" eb="4">
      <t>ツウチ</t>
    </rPh>
    <rPh sb="4" eb="5">
      <t>ショ</t>
    </rPh>
    <phoneticPr fontId="18"/>
  </si>
  <si>
    <t>個人番号</t>
    <rPh sb="0" eb="2">
      <t>コジン</t>
    </rPh>
    <rPh sb="2" eb="4">
      <t>バンゴウ</t>
    </rPh>
    <phoneticPr fontId="18"/>
  </si>
  <si>
    <t>共済組合</t>
    <rPh sb="0" eb="2">
      <t>キョウサイ</t>
    </rPh>
    <rPh sb="2" eb="4">
      <t>クミアイ</t>
    </rPh>
    <phoneticPr fontId="18"/>
  </si>
  <si>
    <t>共済組合に関し、正職員と同様の処理、管理ができること。</t>
    <rPh sb="0" eb="2">
      <t>キョウサイ</t>
    </rPh>
    <rPh sb="2" eb="4">
      <t>クミアイ</t>
    </rPh>
    <rPh sb="5" eb="6">
      <t>カン</t>
    </rPh>
    <rPh sb="8" eb="11">
      <t>セイショクイン</t>
    </rPh>
    <rPh sb="12" eb="14">
      <t>ドウヨウ</t>
    </rPh>
    <rPh sb="15" eb="17">
      <t>ショリ</t>
    </rPh>
    <rPh sb="18" eb="20">
      <t>カンリ</t>
    </rPh>
    <phoneticPr fontId="18"/>
  </si>
  <si>
    <t>厚生年金に関し、正職員と同様の管理、処理ができること。</t>
    <rPh sb="0" eb="2">
      <t>コウセイ</t>
    </rPh>
    <rPh sb="2" eb="4">
      <t>ネンキン</t>
    </rPh>
    <rPh sb="5" eb="6">
      <t>カン</t>
    </rPh>
    <rPh sb="8" eb="11">
      <t>セイショクイン</t>
    </rPh>
    <rPh sb="12" eb="14">
      <t>ドウヨウ</t>
    </rPh>
    <rPh sb="15" eb="17">
      <t>カンリ</t>
    </rPh>
    <rPh sb="18" eb="20">
      <t>ショリ</t>
    </rPh>
    <phoneticPr fontId="18"/>
  </si>
  <si>
    <t>雇用保険に関し、正職員と同様の管理、処理ができること。</t>
    <rPh sb="0" eb="2">
      <t>コヨウ</t>
    </rPh>
    <rPh sb="2" eb="4">
      <t>ホケン</t>
    </rPh>
    <rPh sb="5" eb="6">
      <t>カン</t>
    </rPh>
    <rPh sb="8" eb="11">
      <t>セイショクイン</t>
    </rPh>
    <rPh sb="12" eb="14">
      <t>ドウヨウ</t>
    </rPh>
    <rPh sb="15" eb="17">
      <t>カンリ</t>
    </rPh>
    <rPh sb="18" eb="20">
      <t>ショリ</t>
    </rPh>
    <phoneticPr fontId="18"/>
  </si>
  <si>
    <t>労災保険に関し、正職員の同様の管理、処理ができること。</t>
    <rPh sb="0" eb="2">
      <t>ロウサイ</t>
    </rPh>
    <rPh sb="2" eb="4">
      <t>ホケン</t>
    </rPh>
    <rPh sb="5" eb="6">
      <t>カン</t>
    </rPh>
    <rPh sb="8" eb="11">
      <t>セイショクイン</t>
    </rPh>
    <rPh sb="12" eb="14">
      <t>ドウヨウ</t>
    </rPh>
    <rPh sb="15" eb="17">
      <t>カンリ</t>
    </rPh>
    <rPh sb="18" eb="20">
      <t>ショリ</t>
    </rPh>
    <phoneticPr fontId="18"/>
  </si>
  <si>
    <t>口座情報を正職員と同様の管理、処理ができること。</t>
    <rPh sb="0" eb="2">
      <t>コウザ</t>
    </rPh>
    <rPh sb="2" eb="4">
      <t>ジョウホウ</t>
    </rPh>
    <rPh sb="5" eb="8">
      <t>セイショクイン</t>
    </rPh>
    <rPh sb="9" eb="11">
      <t>ドウヨウ</t>
    </rPh>
    <rPh sb="12" eb="14">
      <t>カンリ</t>
    </rPh>
    <rPh sb="15" eb="17">
      <t>ショリ</t>
    </rPh>
    <phoneticPr fontId="18"/>
  </si>
  <si>
    <t>支給明細書をデータ出力及び帳票出力できること。</t>
    <rPh sb="11" eb="12">
      <t>オヨ</t>
    </rPh>
    <rPh sb="13" eb="15">
      <t>チョウヒョウ</t>
    </rPh>
    <rPh sb="15" eb="17">
      <t>シュツリョク</t>
    </rPh>
    <phoneticPr fontId="18"/>
  </si>
  <si>
    <t>通勤手当情報を正職員と同様の管理、処理ができること。</t>
    <rPh sb="0" eb="2">
      <t>ツウキン</t>
    </rPh>
    <rPh sb="2" eb="4">
      <t>テアテ</t>
    </rPh>
    <rPh sb="4" eb="6">
      <t>ジョウホウ</t>
    </rPh>
    <rPh sb="7" eb="10">
      <t>セイショクイン</t>
    </rPh>
    <rPh sb="11" eb="13">
      <t>ドウヨウ</t>
    </rPh>
    <rPh sb="14" eb="16">
      <t>カンリ</t>
    </rPh>
    <rPh sb="17" eb="19">
      <t>ショリ</t>
    </rPh>
    <phoneticPr fontId="18"/>
  </si>
  <si>
    <t>前月の勤務日数に応じた支給額を算出できること。</t>
    <rPh sb="0" eb="2">
      <t>ゼンゲツ</t>
    </rPh>
    <rPh sb="3" eb="5">
      <t>キンム</t>
    </rPh>
    <rPh sb="5" eb="7">
      <t>ニッスウ</t>
    </rPh>
    <rPh sb="8" eb="9">
      <t>オウ</t>
    </rPh>
    <rPh sb="11" eb="14">
      <t>シキュウガク</t>
    </rPh>
    <rPh sb="15" eb="17">
      <t>サンシュツ</t>
    </rPh>
    <phoneticPr fontId="18"/>
  </si>
  <si>
    <t>住民税の管理及び登録、更新等が行えること。</t>
    <phoneticPr fontId="18"/>
  </si>
  <si>
    <t>○</t>
    <phoneticPr fontId="18"/>
  </si>
  <si>
    <t>取り込んだ勤務実績に基づき、報酬月額を算出できること。</t>
    <rPh sb="0" eb="1">
      <t>ト</t>
    </rPh>
    <rPh sb="2" eb="3">
      <t>コ</t>
    </rPh>
    <rPh sb="5" eb="7">
      <t>キンム</t>
    </rPh>
    <rPh sb="7" eb="9">
      <t>ジッセキ</t>
    </rPh>
    <rPh sb="10" eb="11">
      <t>モト</t>
    </rPh>
    <rPh sb="14" eb="16">
      <t>ホウシュウ</t>
    </rPh>
    <rPh sb="16" eb="18">
      <t>ゲツガク</t>
    </rPh>
    <rPh sb="19" eb="21">
      <t>サンシュツ</t>
    </rPh>
    <phoneticPr fontId="18"/>
  </si>
  <si>
    <t>所属ごとに、職員別に支給率ごと等に入力したEXCEL形式の前月の勤務実績を一括取込できること。</t>
    <rPh sb="0" eb="2">
      <t>ショゾク</t>
    </rPh>
    <rPh sb="6" eb="8">
      <t>ショクイン</t>
    </rPh>
    <rPh sb="8" eb="9">
      <t>ベツ</t>
    </rPh>
    <rPh sb="10" eb="12">
      <t>シキュウ</t>
    </rPh>
    <rPh sb="12" eb="13">
      <t>リツ</t>
    </rPh>
    <rPh sb="15" eb="16">
      <t>トウ</t>
    </rPh>
    <rPh sb="17" eb="19">
      <t>ニュウリョク</t>
    </rPh>
    <rPh sb="26" eb="28">
      <t>ケイシキ</t>
    </rPh>
    <rPh sb="29" eb="31">
      <t>ゼンゲツ</t>
    </rPh>
    <rPh sb="32" eb="34">
      <t>キンム</t>
    </rPh>
    <rPh sb="34" eb="36">
      <t>ジッセキ</t>
    </rPh>
    <rPh sb="37" eb="39">
      <t>イッカツ</t>
    </rPh>
    <rPh sb="39" eb="41">
      <t>トリコミ</t>
    </rPh>
    <phoneticPr fontId="18"/>
  </si>
  <si>
    <t>取り込んだ勤務実績に基づき、社会保険や雇用保険の算定基礎日数に反映できること。</t>
    <rPh sb="0" eb="1">
      <t>ト</t>
    </rPh>
    <rPh sb="2" eb="3">
      <t>コ</t>
    </rPh>
    <rPh sb="5" eb="7">
      <t>キンム</t>
    </rPh>
    <rPh sb="7" eb="9">
      <t>ジッセキ</t>
    </rPh>
    <rPh sb="10" eb="11">
      <t>モト</t>
    </rPh>
    <phoneticPr fontId="18"/>
  </si>
  <si>
    <t>例月報酬</t>
    <rPh sb="0" eb="2">
      <t>レイゲツ</t>
    </rPh>
    <rPh sb="2" eb="4">
      <t>ホウシュウ</t>
    </rPh>
    <phoneticPr fontId="18"/>
  </si>
  <si>
    <t>特殊勤務手当、管理職員特別勤務手当、時間外勤務手当について、本来支出科目以外に複数の支出科目を登録できること。</t>
    <rPh sb="0" eb="2">
      <t>トクシュ</t>
    </rPh>
    <rPh sb="2" eb="4">
      <t>キンム</t>
    </rPh>
    <rPh sb="4" eb="6">
      <t>テアテ</t>
    </rPh>
    <rPh sb="7" eb="9">
      <t>カンリ</t>
    </rPh>
    <rPh sb="9" eb="10">
      <t>ショク</t>
    </rPh>
    <rPh sb="10" eb="11">
      <t>イン</t>
    </rPh>
    <rPh sb="11" eb="13">
      <t>トクベツ</t>
    </rPh>
    <rPh sb="13" eb="15">
      <t>キンム</t>
    </rPh>
    <rPh sb="15" eb="17">
      <t>テアテ</t>
    </rPh>
    <rPh sb="18" eb="21">
      <t>ジカンガイ</t>
    </rPh>
    <rPh sb="21" eb="23">
      <t>キンム</t>
    </rPh>
    <rPh sb="23" eb="25">
      <t>テアテ</t>
    </rPh>
    <rPh sb="30" eb="32">
      <t>ホンライ</t>
    </rPh>
    <rPh sb="32" eb="34">
      <t>シシュツ</t>
    </rPh>
    <rPh sb="34" eb="36">
      <t>カモク</t>
    </rPh>
    <rPh sb="36" eb="38">
      <t>イガイ</t>
    </rPh>
    <rPh sb="39" eb="41">
      <t>フクスウ</t>
    </rPh>
    <rPh sb="42" eb="44">
      <t>シシュツ</t>
    </rPh>
    <rPh sb="44" eb="46">
      <t>カモク</t>
    </rPh>
    <rPh sb="47" eb="49">
      <t>トウロク</t>
    </rPh>
    <phoneticPr fontId="18"/>
  </si>
  <si>
    <t>特殊勤務手当の種別ごと登録された手当単価から前月の実績情報と突合し支出額が算出できること。</t>
    <rPh sb="0" eb="2">
      <t>トクシュ</t>
    </rPh>
    <rPh sb="2" eb="4">
      <t>キンム</t>
    </rPh>
    <rPh sb="4" eb="6">
      <t>テアテ</t>
    </rPh>
    <rPh sb="7" eb="9">
      <t>シュベツ</t>
    </rPh>
    <rPh sb="11" eb="13">
      <t>トウロク</t>
    </rPh>
    <rPh sb="16" eb="18">
      <t>テアテ</t>
    </rPh>
    <rPh sb="18" eb="20">
      <t>タンカ</t>
    </rPh>
    <rPh sb="22" eb="24">
      <t>ゼンゲツ</t>
    </rPh>
    <rPh sb="25" eb="27">
      <t>ジッセキ</t>
    </rPh>
    <rPh sb="27" eb="29">
      <t>ジョウホウ</t>
    </rPh>
    <rPh sb="30" eb="32">
      <t>トツゴウ</t>
    </rPh>
    <rPh sb="33" eb="35">
      <t>シシュツ</t>
    </rPh>
    <rPh sb="35" eb="36">
      <t>ガク</t>
    </rPh>
    <rPh sb="37" eb="39">
      <t>サンシュツ</t>
    </rPh>
    <phoneticPr fontId="18"/>
  </si>
  <si>
    <t>複数の所属、複数の単価を保持する職員は、単価毎の実績登録が行えること。</t>
    <rPh sb="0" eb="2">
      <t>フクスウ</t>
    </rPh>
    <rPh sb="3" eb="5">
      <t>ショゾク</t>
    </rPh>
    <phoneticPr fontId="18"/>
  </si>
  <si>
    <t>職員の以下の情報について照会・保守が行えること。
・報酬基本情報
・報酬情報
・手当情報
・前月情報
・月額特勤情報
・支給停止情報</t>
    <rPh sb="6" eb="8">
      <t>ジョウホウ</t>
    </rPh>
    <rPh sb="26" eb="28">
      <t>ホウシュウ</t>
    </rPh>
    <rPh sb="34" eb="36">
      <t>ホウシュウ</t>
    </rPh>
    <phoneticPr fontId="18"/>
  </si>
  <si>
    <t>職員の報酬に関する基礎情報の管理及び照会、保守が行えること。</t>
    <rPh sb="3" eb="5">
      <t>ホウシュウ</t>
    </rPh>
    <phoneticPr fontId="18"/>
  </si>
  <si>
    <t>報酬情報の管理（支出科目等）及び照会、保守が行えること。</t>
    <rPh sb="0" eb="2">
      <t>ホウシュウ</t>
    </rPh>
    <rPh sb="8" eb="10">
      <t>シシュツ</t>
    </rPh>
    <rPh sb="10" eb="12">
      <t>カモク</t>
    </rPh>
    <phoneticPr fontId="18"/>
  </si>
  <si>
    <t>支給停止情報の管理（報酬、期末勤勉手当の支給停止）及び照会、保守が行えること。</t>
    <rPh sb="10" eb="12">
      <t>ホウシュウ</t>
    </rPh>
    <rPh sb="13" eb="15">
      <t>キマツ</t>
    </rPh>
    <rPh sb="15" eb="17">
      <t>キンベン</t>
    </rPh>
    <rPh sb="17" eb="19">
      <t>テアテ</t>
    </rPh>
    <phoneticPr fontId="18"/>
  </si>
  <si>
    <t>報酬例月計算が簡単に実行できること。また、以下の計算が行えること。
・報酬
・諸手当
・諸控除
・負担金
・減額</t>
    <rPh sb="0" eb="2">
      <t>ホウシュウ</t>
    </rPh>
    <rPh sb="35" eb="37">
      <t>ホウシュウ</t>
    </rPh>
    <phoneticPr fontId="18"/>
  </si>
  <si>
    <t>共済掛金算出し、報酬から控除できること。</t>
    <rPh sb="0" eb="2">
      <t>キョウサイ</t>
    </rPh>
    <rPh sb="2" eb="4">
      <t>カケキン</t>
    </rPh>
    <rPh sb="4" eb="6">
      <t>サンシュツ</t>
    </rPh>
    <rPh sb="8" eb="10">
      <t>ホウシュウ</t>
    </rPh>
    <phoneticPr fontId="18"/>
  </si>
  <si>
    <t>共済掛金算出し、負担金が算出できること。
正職員と同様の処理、帳票、出力データを作成できること。</t>
    <rPh sb="0" eb="2">
      <t>キョウサイ</t>
    </rPh>
    <rPh sb="2" eb="4">
      <t>カケキン</t>
    </rPh>
    <rPh sb="4" eb="6">
      <t>サンシュツ</t>
    </rPh>
    <rPh sb="8" eb="11">
      <t>フタンキン</t>
    </rPh>
    <rPh sb="12" eb="14">
      <t>サンシュツ</t>
    </rPh>
    <rPh sb="21" eb="24">
      <t>セイショクイン</t>
    </rPh>
    <rPh sb="25" eb="27">
      <t>ドウヨウ</t>
    </rPh>
    <rPh sb="28" eb="30">
      <t>ショリ</t>
    </rPh>
    <rPh sb="31" eb="33">
      <t>チョウヒョウ</t>
    </rPh>
    <rPh sb="34" eb="36">
      <t>シュツリョク</t>
    </rPh>
    <rPh sb="40" eb="42">
      <t>サクセイ</t>
    </rPh>
    <phoneticPr fontId="18"/>
  </si>
  <si>
    <t>例月報酬計算後に以下のリスト等を出力できること。
・科目別集計表（費目別）
・報酬科目別控除額集計表
・毎月勤労統計調査表
・資金前渡振込依頼書
・3ヶ月支給額
・控除不能一覧表
・職員別給与簿
・計算結果整合性確認リスト</t>
    <rPh sb="2" eb="4">
      <t>ホウシュウ</t>
    </rPh>
    <rPh sb="39" eb="41">
      <t>ホウシュウ</t>
    </rPh>
    <rPh sb="76" eb="77">
      <t>ゲツ</t>
    </rPh>
    <phoneticPr fontId="18"/>
  </si>
  <si>
    <t>○</t>
    <phoneticPr fontId="18"/>
  </si>
  <si>
    <t>正職員と同様の控除情報等を登録でき、報酬から控除できること。</t>
    <rPh sb="0" eb="3">
      <t>セイショクイン</t>
    </rPh>
    <rPh sb="4" eb="6">
      <t>ドウヨウ</t>
    </rPh>
    <rPh sb="7" eb="9">
      <t>コウジョ</t>
    </rPh>
    <rPh sb="9" eb="11">
      <t>ジョウホウ</t>
    </rPh>
    <rPh sb="11" eb="12">
      <t>トウ</t>
    </rPh>
    <rPh sb="13" eb="15">
      <t>トウロク</t>
    </rPh>
    <rPh sb="18" eb="20">
      <t>ホウシュウ</t>
    </rPh>
    <rPh sb="22" eb="24">
      <t>コウジョ</t>
    </rPh>
    <phoneticPr fontId="18"/>
  </si>
  <si>
    <t>期末勤勉手当計算後に、口座振込一覧（職員番号、氏名、振込口座、金額、集計金額）をデータ出力、帳票出力できること。</t>
    <rPh sb="0" eb="2">
      <t>キマツ</t>
    </rPh>
    <rPh sb="2" eb="4">
      <t>キンベン</t>
    </rPh>
    <rPh sb="4" eb="6">
      <t>テアテ</t>
    </rPh>
    <rPh sb="11" eb="13">
      <t>コウザ</t>
    </rPh>
    <rPh sb="13" eb="15">
      <t>フリコミ</t>
    </rPh>
    <rPh sb="15" eb="17">
      <t>イチラン</t>
    </rPh>
    <rPh sb="18" eb="20">
      <t>ショクイン</t>
    </rPh>
    <rPh sb="20" eb="22">
      <t>バンゴウ</t>
    </rPh>
    <rPh sb="23" eb="25">
      <t>シメイ</t>
    </rPh>
    <rPh sb="26" eb="28">
      <t>フリコミ</t>
    </rPh>
    <rPh sb="28" eb="30">
      <t>コウザ</t>
    </rPh>
    <rPh sb="31" eb="33">
      <t>キンガク</t>
    </rPh>
    <rPh sb="34" eb="36">
      <t>シュウケイ</t>
    </rPh>
    <rPh sb="36" eb="38">
      <t>キンガク</t>
    </rPh>
    <rPh sb="43" eb="45">
      <t>シュツリョク</t>
    </rPh>
    <rPh sb="46" eb="48">
      <t>チョウヒョウ</t>
    </rPh>
    <rPh sb="48" eb="50">
      <t>シュツリョク</t>
    </rPh>
    <phoneticPr fontId="18"/>
  </si>
  <si>
    <t>例月報酬計算後に振込口座情報を基に給与振込データを出力できること。指定金融機関経由で送信する給与振込データを作成できること。</t>
    <rPh sb="0" eb="2">
      <t>レイゲツ</t>
    </rPh>
    <rPh sb="2" eb="4">
      <t>ホウシュウ</t>
    </rPh>
    <rPh sb="25" eb="27">
      <t>シュツリョク</t>
    </rPh>
    <phoneticPr fontId="18"/>
  </si>
  <si>
    <t>例月報酬計算後に、口座振込一覧（職員番号、氏名、振込口座、金額、集計金額）をデータ出力、帳票出力できること。</t>
    <rPh sb="0" eb="2">
      <t>レイゲツ</t>
    </rPh>
    <rPh sb="2" eb="4">
      <t>ホウシュウ</t>
    </rPh>
    <rPh sb="9" eb="11">
      <t>コウザ</t>
    </rPh>
    <rPh sb="11" eb="13">
      <t>フリコミ</t>
    </rPh>
    <rPh sb="13" eb="15">
      <t>イチラン</t>
    </rPh>
    <rPh sb="16" eb="18">
      <t>ショクイン</t>
    </rPh>
    <rPh sb="18" eb="20">
      <t>バンゴウ</t>
    </rPh>
    <rPh sb="21" eb="23">
      <t>シメイ</t>
    </rPh>
    <rPh sb="24" eb="26">
      <t>フリコミ</t>
    </rPh>
    <rPh sb="26" eb="28">
      <t>コウザ</t>
    </rPh>
    <rPh sb="29" eb="31">
      <t>キンガク</t>
    </rPh>
    <rPh sb="32" eb="34">
      <t>シュウケイ</t>
    </rPh>
    <rPh sb="34" eb="36">
      <t>キンガク</t>
    </rPh>
    <rPh sb="41" eb="43">
      <t>シュツリョク</t>
    </rPh>
    <rPh sb="44" eb="46">
      <t>チョウヒョウ</t>
    </rPh>
    <rPh sb="46" eb="48">
      <t>シュツリョク</t>
    </rPh>
    <phoneticPr fontId="18"/>
  </si>
  <si>
    <t>例月報酬計算終了後、控除データをもとに振込先ごとに振込データを出力できること。</t>
    <rPh sb="0" eb="2">
      <t>レイゲツ</t>
    </rPh>
    <rPh sb="2" eb="4">
      <t>ホウシュウ</t>
    </rPh>
    <rPh sb="4" eb="6">
      <t>ケイサン</t>
    </rPh>
    <rPh sb="6" eb="9">
      <t>シュウリョウゴ</t>
    </rPh>
    <rPh sb="10" eb="12">
      <t>コウジョ</t>
    </rPh>
    <rPh sb="19" eb="22">
      <t>フリコミサキ</t>
    </rPh>
    <rPh sb="25" eb="27">
      <t>フリコミ</t>
    </rPh>
    <rPh sb="31" eb="33">
      <t>シュツリョク</t>
    </rPh>
    <phoneticPr fontId="18"/>
  </si>
  <si>
    <t>期末勤勉計算後に例月報酬と同様のリスト等を出力できること。</t>
    <rPh sb="10" eb="12">
      <t>ホウシュウ</t>
    </rPh>
    <phoneticPr fontId="18"/>
  </si>
  <si>
    <t>会計年度任用職員に期末勤勉手当が支給できること。</t>
    <rPh sb="4" eb="6">
      <t>ニンヨウ</t>
    </rPh>
    <rPh sb="11" eb="13">
      <t>キンベン</t>
    </rPh>
    <phoneticPr fontId="18"/>
  </si>
  <si>
    <t>取り込んだ勤務実績に基づき、期末勤勉手当基礎額の算定できること。</t>
    <rPh sb="0" eb="1">
      <t>ト</t>
    </rPh>
    <rPh sb="2" eb="3">
      <t>コ</t>
    </rPh>
    <rPh sb="5" eb="7">
      <t>キンム</t>
    </rPh>
    <rPh sb="7" eb="9">
      <t>ジッセキ</t>
    </rPh>
    <rPh sb="10" eb="11">
      <t>モト</t>
    </rPh>
    <rPh sb="16" eb="18">
      <t>キンベン</t>
    </rPh>
    <rPh sb="18" eb="20">
      <t>テアテ</t>
    </rPh>
    <rPh sb="20" eb="22">
      <t>キソ</t>
    </rPh>
    <rPh sb="22" eb="23">
      <t>ガク</t>
    </rPh>
    <phoneticPr fontId="18"/>
  </si>
  <si>
    <t>期末勤勉</t>
    <rPh sb="0" eb="2">
      <t>キマツ</t>
    </rPh>
    <rPh sb="2" eb="4">
      <t>キンベン</t>
    </rPh>
    <phoneticPr fontId="18"/>
  </si>
  <si>
    <t>会計年度任用職員の期末勤勉手当の支給率をマスタ管理できる。
個別の指定もできること。</t>
    <rPh sb="0" eb="2">
      <t>カイケイ</t>
    </rPh>
    <rPh sb="2" eb="4">
      <t>ネンド</t>
    </rPh>
    <rPh sb="4" eb="6">
      <t>ニンヨウ</t>
    </rPh>
    <rPh sb="6" eb="8">
      <t>ショクイン</t>
    </rPh>
    <rPh sb="9" eb="11">
      <t>キマツ</t>
    </rPh>
    <rPh sb="11" eb="13">
      <t>キンベン</t>
    </rPh>
    <rPh sb="13" eb="15">
      <t>テアテ</t>
    </rPh>
    <rPh sb="16" eb="19">
      <t>シキュウリツ</t>
    </rPh>
    <rPh sb="23" eb="25">
      <t>カンリ</t>
    </rPh>
    <rPh sb="30" eb="32">
      <t>コベツ</t>
    </rPh>
    <rPh sb="33" eb="35">
      <t>シテイ</t>
    </rPh>
    <phoneticPr fontId="18"/>
  </si>
  <si>
    <t>会計年度任用職員の勤勉手当の成績率、成績情報を一括取込、登録、支給明細書への出力ができること。</t>
    <rPh sb="0" eb="2">
      <t>カイケイ</t>
    </rPh>
    <rPh sb="2" eb="4">
      <t>ネンド</t>
    </rPh>
    <rPh sb="4" eb="6">
      <t>ニンヨウ</t>
    </rPh>
    <rPh sb="6" eb="8">
      <t>ショクイン</t>
    </rPh>
    <rPh sb="9" eb="11">
      <t>キンベン</t>
    </rPh>
    <rPh sb="11" eb="13">
      <t>テアテ</t>
    </rPh>
    <rPh sb="14" eb="16">
      <t>セイセキ</t>
    </rPh>
    <rPh sb="16" eb="17">
      <t>リツ</t>
    </rPh>
    <rPh sb="18" eb="20">
      <t>セイセキ</t>
    </rPh>
    <rPh sb="20" eb="22">
      <t>ジョウホウ</t>
    </rPh>
    <rPh sb="23" eb="25">
      <t>イッカツ</t>
    </rPh>
    <rPh sb="25" eb="27">
      <t>トリコミ</t>
    </rPh>
    <rPh sb="28" eb="30">
      <t>トウロク</t>
    </rPh>
    <rPh sb="31" eb="33">
      <t>シキュウ</t>
    </rPh>
    <rPh sb="33" eb="36">
      <t>メイサイショ</t>
    </rPh>
    <rPh sb="38" eb="40">
      <t>シュツリョク</t>
    </rPh>
    <phoneticPr fontId="18"/>
  </si>
  <si>
    <t>期末勤勉手当の支給対象者を抽出できること。
（任用期間が６か月以上、週２０時間以上勤務）</t>
    <rPh sb="0" eb="2">
      <t>キマツ</t>
    </rPh>
    <rPh sb="2" eb="4">
      <t>キンベン</t>
    </rPh>
    <rPh sb="4" eb="6">
      <t>テアテ</t>
    </rPh>
    <rPh sb="7" eb="9">
      <t>シキュウ</t>
    </rPh>
    <rPh sb="9" eb="11">
      <t>タイショウ</t>
    </rPh>
    <rPh sb="11" eb="12">
      <t>シャ</t>
    </rPh>
    <rPh sb="13" eb="15">
      <t>チュウシュツ</t>
    </rPh>
    <rPh sb="23" eb="25">
      <t>ニンヨウ</t>
    </rPh>
    <rPh sb="25" eb="27">
      <t>キカン</t>
    </rPh>
    <rPh sb="30" eb="33">
      <t>ゲツイジョウ</t>
    </rPh>
    <rPh sb="34" eb="35">
      <t>シュウ</t>
    </rPh>
    <rPh sb="37" eb="39">
      <t>ジカン</t>
    </rPh>
    <rPh sb="39" eb="41">
      <t>イジョウ</t>
    </rPh>
    <rPh sb="41" eb="43">
      <t>キンム</t>
    </rPh>
    <phoneticPr fontId="18"/>
  </si>
  <si>
    <t>追給戻入額の登録、保守を行うことにより例月報酬計算・期末勤勉計算で追給戻入処理を行えること。</t>
    <rPh sb="6" eb="8">
      <t>トウロク</t>
    </rPh>
    <rPh sb="21" eb="23">
      <t>ホウシュウ</t>
    </rPh>
    <phoneticPr fontId="18"/>
  </si>
  <si>
    <t>○</t>
    <phoneticPr fontId="18"/>
  </si>
  <si>
    <t>職員に改定後の報酬単価等を通知できること。（給与明細書の備考欄へ記載）</t>
    <rPh sb="7" eb="9">
      <t>ホウシュウ</t>
    </rPh>
    <rPh sb="9" eb="11">
      <t>タンカ</t>
    </rPh>
    <rPh sb="11" eb="12">
      <t>トウ</t>
    </rPh>
    <phoneticPr fontId="18"/>
  </si>
  <si>
    <t>個人ごと、支出科目ごとに、報酬等の差額の内容が確認できること。</t>
    <rPh sb="5" eb="7">
      <t>シシュツ</t>
    </rPh>
    <rPh sb="7" eb="9">
      <t>カモク</t>
    </rPh>
    <rPh sb="13" eb="15">
      <t>ホウシュウ</t>
    </rPh>
    <rPh sb="15" eb="16">
      <t>トウ</t>
    </rPh>
    <phoneticPr fontId="18"/>
  </si>
  <si>
    <t>支給明細は遡及分、改定分による差額支給額が、給料、手当等の種別ごとに記載されること。</t>
    <rPh sb="0" eb="2">
      <t>シキュウ</t>
    </rPh>
    <rPh sb="2" eb="4">
      <t>メイサイ</t>
    </rPh>
    <rPh sb="5" eb="7">
      <t>ソキュウ</t>
    </rPh>
    <rPh sb="7" eb="8">
      <t>ブン</t>
    </rPh>
    <rPh sb="9" eb="11">
      <t>カイテイ</t>
    </rPh>
    <rPh sb="11" eb="12">
      <t>ブン</t>
    </rPh>
    <rPh sb="15" eb="17">
      <t>サガク</t>
    </rPh>
    <rPh sb="17" eb="20">
      <t>シキュウガク</t>
    </rPh>
    <rPh sb="22" eb="24">
      <t>キュウリョウ</t>
    </rPh>
    <rPh sb="25" eb="27">
      <t>テアテ</t>
    </rPh>
    <rPh sb="27" eb="28">
      <t>トウ</t>
    </rPh>
    <rPh sb="29" eb="31">
      <t>シュベツ</t>
    </rPh>
    <rPh sb="34" eb="36">
      <t>キサイ</t>
    </rPh>
    <phoneticPr fontId="18"/>
  </si>
  <si>
    <t>給与（例月・賞与）支給時期をを指定して、指定した給与と合算して差額の支給ができること。または、個別の支給日を指定できること。</t>
    <rPh sb="0" eb="2">
      <t>キュウヨ</t>
    </rPh>
    <rPh sb="3" eb="5">
      <t>レイゲツ</t>
    </rPh>
    <rPh sb="6" eb="8">
      <t>ショウヨ</t>
    </rPh>
    <rPh sb="9" eb="11">
      <t>シキュウ</t>
    </rPh>
    <rPh sb="11" eb="13">
      <t>ジキ</t>
    </rPh>
    <rPh sb="15" eb="17">
      <t>シテイ</t>
    </rPh>
    <rPh sb="20" eb="22">
      <t>シテイ</t>
    </rPh>
    <rPh sb="24" eb="26">
      <t>キュウヨ</t>
    </rPh>
    <rPh sb="27" eb="29">
      <t>ガッサン</t>
    </rPh>
    <rPh sb="31" eb="33">
      <t>サガク</t>
    </rPh>
    <rPh sb="34" eb="36">
      <t>シキュウ</t>
    </rPh>
    <rPh sb="47" eb="49">
      <t>コベツ</t>
    </rPh>
    <rPh sb="50" eb="52">
      <t>シキュウ</t>
    </rPh>
    <rPh sb="52" eb="53">
      <t>ビ</t>
    </rPh>
    <rPh sb="54" eb="56">
      <t>シテイ</t>
    </rPh>
    <phoneticPr fontId="18"/>
  </si>
  <si>
    <t>改定差額計算後に口座振込みデータを作成できること。</t>
    <rPh sb="8" eb="10">
      <t>コウザ</t>
    </rPh>
    <phoneticPr fontId="18"/>
  </si>
  <si>
    <t>個人ごとに給料、手当ごとに差額の内容が確認できること。</t>
    <rPh sb="5" eb="7">
      <t>キュウリョウ</t>
    </rPh>
    <phoneticPr fontId="18"/>
  </si>
  <si>
    <t>育児休業、休職、部分休業等、除算期間や日割り、支給額の調整を考慮して自動で算定できること。</t>
    <rPh sb="0" eb="2">
      <t>イクジ</t>
    </rPh>
    <rPh sb="2" eb="4">
      <t>キュウギョウ</t>
    </rPh>
    <rPh sb="5" eb="7">
      <t>キュウショク</t>
    </rPh>
    <rPh sb="8" eb="10">
      <t>ブブン</t>
    </rPh>
    <rPh sb="10" eb="12">
      <t>キュウギョウ</t>
    </rPh>
    <rPh sb="12" eb="13">
      <t>トウ</t>
    </rPh>
    <rPh sb="19" eb="21">
      <t>ヒワ</t>
    </rPh>
    <rPh sb="23" eb="26">
      <t>シキュウガク</t>
    </rPh>
    <rPh sb="27" eb="29">
      <t>チョウセイ</t>
    </rPh>
    <phoneticPr fontId="18"/>
  </si>
  <si>
    <t>差額の遡及時期の設定ができること。</t>
    <rPh sb="0" eb="2">
      <t>サガク</t>
    </rPh>
    <rPh sb="3" eb="5">
      <t>ソキュウ</t>
    </rPh>
    <rPh sb="5" eb="7">
      <t>ジキ</t>
    </rPh>
    <rPh sb="8" eb="10">
      <t>セッテイ</t>
    </rPh>
    <phoneticPr fontId="2"/>
  </si>
  <si>
    <t>賞与分の共済掛金負担金の差額計算ができること。</t>
    <rPh sb="0" eb="2">
      <t>ショウヨ</t>
    </rPh>
    <rPh sb="2" eb="3">
      <t>ブン</t>
    </rPh>
    <rPh sb="4" eb="6">
      <t>キョウサイ</t>
    </rPh>
    <rPh sb="6" eb="8">
      <t>カケキン</t>
    </rPh>
    <rPh sb="8" eb="11">
      <t>フタンキン</t>
    </rPh>
    <rPh sb="12" eb="14">
      <t>サガク</t>
    </rPh>
    <rPh sb="14" eb="16">
      <t>ケイサン</t>
    </rPh>
    <phoneticPr fontId="2"/>
  </si>
  <si>
    <t>部分休業、欠勤、介護休業の時間を登録し、給与の減額の計算ができること。</t>
    <rPh sb="0" eb="2">
      <t>ブブン</t>
    </rPh>
    <rPh sb="2" eb="4">
      <t>キュウギョウ</t>
    </rPh>
    <rPh sb="5" eb="7">
      <t>ケッキン</t>
    </rPh>
    <rPh sb="8" eb="10">
      <t>カイゴ</t>
    </rPh>
    <rPh sb="10" eb="12">
      <t>キュウギョウ</t>
    </rPh>
    <rPh sb="13" eb="15">
      <t>ジカン</t>
    </rPh>
    <rPh sb="16" eb="18">
      <t>トウロク</t>
    </rPh>
    <rPh sb="20" eb="22">
      <t>キュウヨ</t>
    </rPh>
    <rPh sb="23" eb="25">
      <t>ゲンガク</t>
    </rPh>
    <rPh sb="26" eb="28">
      <t>ケイサン</t>
    </rPh>
    <phoneticPr fontId="18"/>
  </si>
  <si>
    <t>共通</t>
    <rPh sb="0" eb="2">
      <t>キョウツウ</t>
    </rPh>
    <phoneticPr fontId="18"/>
  </si>
  <si>
    <t>扶養控除申告、保険料控除申告、基礎控除申告・配偶者（特別）控除申告・所得金額調整控除申告情報の作成及び保守が行えること。</t>
    <phoneticPr fontId="18"/>
  </si>
  <si>
    <t>扶養控除申告書及び保険料控除申告書、基礎控除申告書 兼 配偶者控除申告書 兼 所得金額調整控除申告書を出力できること。</t>
    <phoneticPr fontId="18"/>
  </si>
  <si>
    <t>扶養控除申告書では、すでに個人番号の提供を受けている職員については、職員へ申告書を配布する際に個人番号欄を「＊＊＊」で出力することができること。または、個人番号を出力しない設定ができること。</t>
    <rPh sb="76" eb="78">
      <t>コジン</t>
    </rPh>
    <rPh sb="78" eb="80">
      <t>バンゴウ</t>
    </rPh>
    <rPh sb="81" eb="83">
      <t>シュツリョク</t>
    </rPh>
    <rPh sb="86" eb="88">
      <t>セッテイ</t>
    </rPh>
    <phoneticPr fontId="18"/>
  </si>
  <si>
    <t>庶務事務システムへ扶養控除申告書の初期表示情報を連携できること。</t>
    <phoneticPr fontId="18"/>
  </si>
  <si>
    <t>庶務事務システムへ保険料控除申告書の初期表示情報を連携できること。</t>
    <phoneticPr fontId="18"/>
  </si>
  <si>
    <t>庶務事務システムで申告された扶養控除申告書を取込めること。</t>
    <phoneticPr fontId="18"/>
  </si>
  <si>
    <t>庶務事務システムで申告された保険料控除申告書を取込めること。</t>
    <phoneticPr fontId="18"/>
  </si>
  <si>
    <t>庶務事務システムへ基礎控除申告書 兼 配偶者控除申告書兼 所得金額調整控除申告書の初期表示情報を連携できること。</t>
    <phoneticPr fontId="18"/>
  </si>
  <si>
    <t>庶務事務システムで申告された基礎控除申告書 兼 配偶者控除申告書 兼 所得金額調整控除申告書を取込めること。</t>
    <phoneticPr fontId="18"/>
  </si>
  <si>
    <t>○</t>
    <phoneticPr fontId="18"/>
  </si>
  <si>
    <t>前職支給情報、他社分等を登録、修正等を行えること。</t>
    <rPh sb="7" eb="9">
      <t>タシャ</t>
    </rPh>
    <rPh sb="9" eb="10">
      <t>ブン</t>
    </rPh>
    <rPh sb="10" eb="11">
      <t>トウ</t>
    </rPh>
    <rPh sb="12" eb="14">
      <t>トウロク</t>
    </rPh>
    <rPh sb="15" eb="17">
      <t>シュウセイ</t>
    </rPh>
    <rPh sb="17" eb="18">
      <t>トウ</t>
    </rPh>
    <phoneticPr fontId="18"/>
  </si>
  <si>
    <t>住宅ローン控除情報を登録、修正等を行えること。</t>
    <rPh sb="10" eb="12">
      <t>トウロク</t>
    </rPh>
    <rPh sb="13" eb="15">
      <t>シュウセイ</t>
    </rPh>
    <rPh sb="15" eb="16">
      <t>トウ</t>
    </rPh>
    <phoneticPr fontId="18"/>
  </si>
  <si>
    <t>基礎控除・配偶者（特別）控除・所得金額調整控除情報を登録・修正等を行えること。</t>
    <rPh sb="26" eb="28">
      <t>トウロク</t>
    </rPh>
    <rPh sb="29" eb="31">
      <t>シュウセイ</t>
    </rPh>
    <rPh sb="31" eb="32">
      <t>トウ</t>
    </rPh>
    <phoneticPr fontId="18"/>
  </si>
  <si>
    <t>各種生命保険料、損害保険料、社会保険料、小規模企業掛金等の情報を簡単に登録・修正等を行えること。</t>
    <rPh sb="38" eb="40">
      <t>シュウセイ</t>
    </rPh>
    <rPh sb="40" eb="41">
      <t>トウ</t>
    </rPh>
    <rPh sb="42" eb="43">
      <t>オコナ</t>
    </rPh>
    <phoneticPr fontId="18"/>
  </si>
  <si>
    <t>人事給与システムで管理した現金精算情報が年末調整対象に自動的に取込まれること。</t>
    <rPh sb="0" eb="2">
      <t>ジンジ</t>
    </rPh>
    <rPh sb="2" eb="4">
      <t>キュウヨ</t>
    </rPh>
    <rPh sb="9" eb="11">
      <t>カンリ</t>
    </rPh>
    <phoneticPr fontId="18"/>
  </si>
  <si>
    <t>年税額を計算し還付額を例月給与や改定差額の支給に反映できること。</t>
    <phoneticPr fontId="18"/>
  </si>
  <si>
    <t>庶務事務システムに連携することで、職員が各自のクライアント端末で支給明細書を参照できること。</t>
    <rPh sb="2" eb="4">
      <t>ジム</t>
    </rPh>
    <rPh sb="38" eb="40">
      <t>サンショウ</t>
    </rPh>
    <phoneticPr fontId="18"/>
  </si>
  <si>
    <t>庶務事務システムに連携することで、職員が各自のクライアント端末で源泉徴収票を参照できること。</t>
    <rPh sb="2" eb="4">
      <t>ジム</t>
    </rPh>
    <rPh sb="32" eb="34">
      <t>ゲンセン</t>
    </rPh>
    <rPh sb="34" eb="37">
      <t>チョウシュウヒョウ</t>
    </rPh>
    <rPh sb="38" eb="40">
      <t>サンショウ</t>
    </rPh>
    <phoneticPr fontId="18"/>
  </si>
  <si>
    <t>支給明細一覧及び支給明細書を出力できること。</t>
    <phoneticPr fontId="18"/>
  </si>
  <si>
    <t>年末調整計算の時期を指定でき、規定した例月給与計算と併せて処理が行えること。指定した例月給与計算の各種帳票、データの外に年末調整による還付額、徴収額等が確認できる帳票やデータが作成できること。</t>
    <rPh sb="0" eb="2">
      <t>ネンマツ</t>
    </rPh>
    <rPh sb="2" eb="4">
      <t>チョウセイ</t>
    </rPh>
    <rPh sb="4" eb="6">
      <t>ケイサン</t>
    </rPh>
    <rPh sb="7" eb="9">
      <t>ジキ</t>
    </rPh>
    <rPh sb="10" eb="12">
      <t>シテイ</t>
    </rPh>
    <rPh sb="15" eb="17">
      <t>キテイ</t>
    </rPh>
    <rPh sb="19" eb="21">
      <t>レイゲツ</t>
    </rPh>
    <rPh sb="21" eb="23">
      <t>キュウヨ</t>
    </rPh>
    <rPh sb="23" eb="25">
      <t>ケイサン</t>
    </rPh>
    <rPh sb="26" eb="27">
      <t>アワ</t>
    </rPh>
    <rPh sb="29" eb="31">
      <t>ショリ</t>
    </rPh>
    <rPh sb="32" eb="33">
      <t>オコナ</t>
    </rPh>
    <rPh sb="38" eb="40">
      <t>シテイ</t>
    </rPh>
    <rPh sb="42" eb="44">
      <t>レイゲツ</t>
    </rPh>
    <rPh sb="44" eb="46">
      <t>キュウヨ</t>
    </rPh>
    <rPh sb="46" eb="48">
      <t>ケイサン</t>
    </rPh>
    <rPh sb="49" eb="51">
      <t>カクシュ</t>
    </rPh>
    <rPh sb="51" eb="53">
      <t>チョウヒョウ</t>
    </rPh>
    <rPh sb="58" eb="59">
      <t>ホカ</t>
    </rPh>
    <rPh sb="60" eb="62">
      <t>ネンマツ</t>
    </rPh>
    <rPh sb="62" eb="64">
      <t>チョウセイ</t>
    </rPh>
    <rPh sb="67" eb="69">
      <t>カンプ</t>
    </rPh>
    <rPh sb="69" eb="70">
      <t>ガク</t>
    </rPh>
    <rPh sb="71" eb="73">
      <t>チョウシュウ</t>
    </rPh>
    <rPh sb="73" eb="74">
      <t>ガク</t>
    </rPh>
    <rPh sb="74" eb="75">
      <t>トウ</t>
    </rPh>
    <rPh sb="76" eb="78">
      <t>カクニン</t>
    </rPh>
    <rPh sb="81" eb="83">
      <t>チョウヒョウ</t>
    </rPh>
    <rPh sb="88" eb="90">
      <t>サクセイ</t>
    </rPh>
    <phoneticPr fontId="18"/>
  </si>
  <si>
    <t>○</t>
    <phoneticPr fontId="18"/>
  </si>
  <si>
    <t>税務署、各市区町村へ提出するデータ（源泉徴収データ、給与報告データ）を出力できること。</t>
    <phoneticPr fontId="18"/>
  </si>
  <si>
    <t>給与支払報告データは提出先自治体ごとでも出力できること。</t>
    <rPh sb="10" eb="12">
      <t>テイシュツ</t>
    </rPh>
    <rPh sb="12" eb="13">
      <t>サキ</t>
    </rPh>
    <rPh sb="13" eb="16">
      <t>ジチタイ</t>
    </rPh>
    <phoneticPr fontId="18"/>
  </si>
  <si>
    <t>源泉徴収票は、A4（１枚に２人分及び１枚１人分を２部）に帳票出力できること。</t>
    <rPh sb="11" eb="12">
      <t>マイ</t>
    </rPh>
    <rPh sb="14" eb="15">
      <t>ニン</t>
    </rPh>
    <rPh sb="15" eb="16">
      <t>ブン</t>
    </rPh>
    <rPh sb="16" eb="17">
      <t>オヨ</t>
    </rPh>
    <rPh sb="19" eb="20">
      <t>マイ</t>
    </rPh>
    <rPh sb="21" eb="22">
      <t>リ</t>
    </rPh>
    <rPh sb="22" eb="23">
      <t>ブン</t>
    </rPh>
    <rPh sb="25" eb="26">
      <t>ブ</t>
    </rPh>
    <rPh sb="28" eb="30">
      <t>チョウヒョウ</t>
    </rPh>
    <phoneticPr fontId="18"/>
  </si>
  <si>
    <t>源泉徴収票は、退職した職員分も随時出力できること。</t>
    <rPh sb="11" eb="13">
      <t>ショクイン</t>
    </rPh>
    <rPh sb="13" eb="14">
      <t>ブン</t>
    </rPh>
    <rPh sb="15" eb="17">
      <t>ズイジ</t>
    </rPh>
    <phoneticPr fontId="18"/>
  </si>
  <si>
    <t>源泉徴収票は、職員退職時に随時で出力できること。</t>
    <phoneticPr fontId="18"/>
  </si>
  <si>
    <t>家族情報等から源泉徴収票の家族氏名や摘要欄への出力ができること。</t>
    <rPh sb="0" eb="2">
      <t>カゾク</t>
    </rPh>
    <rPh sb="2" eb="4">
      <t>ジョウホウ</t>
    </rPh>
    <rPh sb="4" eb="5">
      <t>トウ</t>
    </rPh>
    <rPh sb="7" eb="9">
      <t>ゲンセン</t>
    </rPh>
    <rPh sb="9" eb="11">
      <t>チョウシュウ</t>
    </rPh>
    <rPh sb="11" eb="12">
      <t>ヒョウ</t>
    </rPh>
    <rPh sb="13" eb="15">
      <t>カゾク</t>
    </rPh>
    <rPh sb="15" eb="17">
      <t>シメイ</t>
    </rPh>
    <rPh sb="18" eb="20">
      <t>テキヨウ</t>
    </rPh>
    <rPh sb="20" eb="21">
      <t>ラン</t>
    </rPh>
    <rPh sb="23" eb="25">
      <t>シュツリョク</t>
    </rPh>
    <phoneticPr fontId="2"/>
  </si>
  <si>
    <t>正職員、再任用、会計年度任用職員それぞれに切り替わった職員の以下の給与・報酬データを前歴、支給実績として連携が行えること。</t>
    <rPh sb="33" eb="35">
      <t>キュウヨ</t>
    </rPh>
    <rPh sb="36" eb="38">
      <t>ホウシュウ</t>
    </rPh>
    <rPh sb="42" eb="44">
      <t>ゼンレキ</t>
    </rPh>
    <rPh sb="45" eb="47">
      <t>シキュウ</t>
    </rPh>
    <rPh sb="47" eb="49">
      <t>ジッセキ</t>
    </rPh>
    <phoneticPr fontId="18"/>
  </si>
  <si>
    <t>正職員、再任用、会計年度任用職員それぞれに切り替わった職員の以下のデータ連携が行えること。
・支給（給与、報酬）
・控除（所得税額、共済掛金、社会保険料額）
・保険料控除額（給与天引きした保険料控除額）　等</t>
    <rPh sb="4" eb="7">
      <t>サイニンヨウ</t>
    </rPh>
    <rPh sb="8" eb="10">
      <t>カイケイ</t>
    </rPh>
    <rPh sb="10" eb="12">
      <t>ネンド</t>
    </rPh>
    <rPh sb="12" eb="14">
      <t>ニンヨウ</t>
    </rPh>
    <rPh sb="14" eb="16">
      <t>ショクイン</t>
    </rPh>
    <rPh sb="30" eb="32">
      <t>イカ</t>
    </rPh>
    <rPh sb="50" eb="52">
      <t>キュウヨ</t>
    </rPh>
    <rPh sb="53" eb="55">
      <t>ホウシュウ</t>
    </rPh>
    <rPh sb="66" eb="68">
      <t>キョウサイ</t>
    </rPh>
    <rPh sb="68" eb="70">
      <t>カケキン</t>
    </rPh>
    <rPh sb="71" eb="73">
      <t>シャカイ</t>
    </rPh>
    <rPh sb="102" eb="103">
      <t>トウ</t>
    </rPh>
    <phoneticPr fontId="18"/>
  </si>
  <si>
    <t>正職員、再任用、会計年度任用職員それぞれに切り替わった職員の源泉徴収票をそれぞれで出力可能であること。</t>
    <phoneticPr fontId="18"/>
  </si>
  <si>
    <t>同一職員で、職員番号が異なる場合でも年末調整の名寄せ、合算が行えること。</t>
    <rPh sb="6" eb="8">
      <t>ショクイン</t>
    </rPh>
    <rPh sb="8" eb="10">
      <t>バンゴウ</t>
    </rPh>
    <rPh sb="11" eb="12">
      <t>コト</t>
    </rPh>
    <rPh sb="14" eb="16">
      <t>バアイ</t>
    </rPh>
    <rPh sb="27" eb="29">
      <t>ガッサン</t>
    </rPh>
    <phoneticPr fontId="18"/>
  </si>
  <si>
    <t>自治体コード、事業所名称、住所、支払者等をマスタ管理できること。</t>
    <rPh sb="0" eb="3">
      <t>ジチタイ</t>
    </rPh>
    <rPh sb="7" eb="10">
      <t>ジギョウショ</t>
    </rPh>
    <rPh sb="10" eb="12">
      <t>メイショウ</t>
    </rPh>
    <rPh sb="13" eb="15">
      <t>ジュウショ</t>
    </rPh>
    <rPh sb="16" eb="18">
      <t>シハライ</t>
    </rPh>
    <rPh sb="18" eb="19">
      <t>シャ</t>
    </rPh>
    <rPh sb="19" eb="20">
      <t>トウ</t>
    </rPh>
    <rPh sb="24" eb="26">
      <t>カンリ</t>
    </rPh>
    <phoneticPr fontId="18"/>
  </si>
  <si>
    <t>提出先自治体ごとの特徴指定番号の登録がマスタ管理できること。</t>
    <rPh sb="0" eb="2">
      <t>テイシュツ</t>
    </rPh>
    <rPh sb="2" eb="3">
      <t>サキ</t>
    </rPh>
    <rPh sb="3" eb="6">
      <t>ジチタイ</t>
    </rPh>
    <rPh sb="9" eb="11">
      <t>トクチョウ</t>
    </rPh>
    <rPh sb="11" eb="13">
      <t>シテイ</t>
    </rPh>
    <rPh sb="13" eb="15">
      <t>バンゴウ</t>
    </rPh>
    <rPh sb="16" eb="18">
      <t>トウロク</t>
    </rPh>
    <rPh sb="22" eb="24">
      <t>カンリ</t>
    </rPh>
    <phoneticPr fontId="18"/>
  </si>
  <si>
    <t>徴収区分（特徴、普徴）を甲・乙、退職情報、休業等から自動判定できること。</t>
    <rPh sb="0" eb="2">
      <t>チョウシュウ</t>
    </rPh>
    <rPh sb="2" eb="4">
      <t>クブン</t>
    </rPh>
    <rPh sb="5" eb="7">
      <t>トクチョウ</t>
    </rPh>
    <rPh sb="8" eb="9">
      <t>フ</t>
    </rPh>
    <rPh sb="9" eb="10">
      <t>チョウ</t>
    </rPh>
    <rPh sb="12" eb="13">
      <t>コウ</t>
    </rPh>
    <rPh sb="14" eb="15">
      <t>オツ</t>
    </rPh>
    <rPh sb="16" eb="18">
      <t>タイショク</t>
    </rPh>
    <rPh sb="18" eb="20">
      <t>ジョウホウ</t>
    </rPh>
    <rPh sb="21" eb="23">
      <t>キュウギョウ</t>
    </rPh>
    <rPh sb="23" eb="24">
      <t>トウ</t>
    </rPh>
    <rPh sb="26" eb="28">
      <t>ジドウ</t>
    </rPh>
    <rPh sb="28" eb="30">
      <t>ハンテイ</t>
    </rPh>
    <phoneticPr fontId="18"/>
  </si>
  <si>
    <t>自治体コード、事業所名称、住所、支払者等を複数管理、履歴管理できること。</t>
    <rPh sb="0" eb="3">
      <t>ジチタイ</t>
    </rPh>
    <rPh sb="7" eb="10">
      <t>ジギョウショ</t>
    </rPh>
    <rPh sb="10" eb="12">
      <t>メイショウ</t>
    </rPh>
    <rPh sb="13" eb="15">
      <t>ジュウショ</t>
    </rPh>
    <rPh sb="16" eb="18">
      <t>シハライ</t>
    </rPh>
    <rPh sb="18" eb="19">
      <t>シャ</t>
    </rPh>
    <rPh sb="19" eb="20">
      <t>トウ</t>
    </rPh>
    <rPh sb="21" eb="23">
      <t>フクスウ</t>
    </rPh>
    <rPh sb="23" eb="25">
      <t>カンリ</t>
    </rPh>
    <rPh sb="26" eb="28">
      <t>リレキ</t>
    </rPh>
    <rPh sb="28" eb="30">
      <t>カンリ</t>
    </rPh>
    <phoneticPr fontId="18"/>
  </si>
  <si>
    <t>正職員、会計年度任用職員など問わず、人事給与システムで給与・報酬の支給をしている職員の年末徴収処理が行えること。</t>
    <rPh sb="0" eb="3">
      <t>セイショクイン</t>
    </rPh>
    <rPh sb="4" eb="6">
      <t>カイケイ</t>
    </rPh>
    <rPh sb="6" eb="8">
      <t>ネンド</t>
    </rPh>
    <rPh sb="8" eb="10">
      <t>ニンヨウ</t>
    </rPh>
    <rPh sb="10" eb="12">
      <t>ショクイン</t>
    </rPh>
    <rPh sb="14" eb="15">
      <t>ト</t>
    </rPh>
    <rPh sb="18" eb="20">
      <t>ジンジ</t>
    </rPh>
    <rPh sb="20" eb="22">
      <t>キュウヨ</t>
    </rPh>
    <rPh sb="27" eb="29">
      <t>キュウヨ</t>
    </rPh>
    <rPh sb="30" eb="32">
      <t>ホウシュウ</t>
    </rPh>
    <rPh sb="33" eb="35">
      <t>シキュウ</t>
    </rPh>
    <rPh sb="40" eb="42">
      <t>ショクイン</t>
    </rPh>
    <rPh sb="43" eb="45">
      <t>ネンマツ</t>
    </rPh>
    <rPh sb="45" eb="47">
      <t>チョウシュウ</t>
    </rPh>
    <rPh sb="47" eb="49">
      <t>ショリ</t>
    </rPh>
    <rPh sb="50" eb="51">
      <t>オコナ</t>
    </rPh>
    <phoneticPr fontId="18"/>
  </si>
  <si>
    <t>新年度の研修を登録できること。</t>
    <phoneticPr fontId="18"/>
  </si>
  <si>
    <t>登録した研修について、日程・詳細の管理が行えること。</t>
    <rPh sb="0" eb="2">
      <t>トウロク</t>
    </rPh>
    <phoneticPr fontId="18"/>
  </si>
  <si>
    <t>研修受講条件設定に設定した条件を基に受講対象者（正職員）が抽出できること。</t>
    <rPh sb="24" eb="27">
      <t>セイショクイン</t>
    </rPh>
    <phoneticPr fontId="18"/>
  </si>
  <si>
    <t>○</t>
    <phoneticPr fontId="18"/>
  </si>
  <si>
    <t>産休・育休・休職中等の職員を特定し、受講対象外とできること。</t>
    <rPh sb="0" eb="2">
      <t>サンキュウ</t>
    </rPh>
    <rPh sb="3" eb="5">
      <t>イクキュウ</t>
    </rPh>
    <rPh sb="9" eb="10">
      <t>トウ</t>
    </rPh>
    <phoneticPr fontId="18"/>
  </si>
  <si>
    <t>各職員の受講回やクラスの入れ替えが画面上で行えること。各課で職員に受講回・クラスの希望をとり、変更ができること。</t>
    <phoneticPr fontId="18"/>
  </si>
  <si>
    <t>研修所へ研修生候補者データを出力できること。</t>
    <rPh sb="14" eb="16">
      <t>シュツリョク</t>
    </rPh>
    <phoneticPr fontId="18"/>
  </si>
  <si>
    <t>研修生名簿は受講者配布用と講師用がそれぞれ出力できること。受講者配布用に出力できる情報を指定できること。</t>
    <rPh sb="36" eb="38">
      <t>シュツリョク</t>
    </rPh>
    <rPh sb="41" eb="43">
      <t>ジョウホウ</t>
    </rPh>
    <rPh sb="44" eb="46">
      <t>シテイ</t>
    </rPh>
    <phoneticPr fontId="18"/>
  </si>
  <si>
    <t>未修了だが次回以降、受講免除／受講対象を登録できること。</t>
    <phoneticPr fontId="18"/>
  </si>
  <si>
    <t>受講実績を人事情報に連携し、人事台帳などで受講歴の参照が可能であること。</t>
    <phoneticPr fontId="18"/>
  </si>
  <si>
    <t>研修受講一覧を研修単位、職員単位でデータ出力ができること。データ出力範囲を指定できること。</t>
    <rPh sb="0" eb="2">
      <t>ケンシュウ</t>
    </rPh>
    <rPh sb="2" eb="4">
      <t>ジュコウ</t>
    </rPh>
    <rPh sb="4" eb="6">
      <t>イチラン</t>
    </rPh>
    <rPh sb="7" eb="9">
      <t>ケンシュウ</t>
    </rPh>
    <rPh sb="9" eb="11">
      <t>タンイ</t>
    </rPh>
    <rPh sb="12" eb="14">
      <t>ショクイン</t>
    </rPh>
    <rPh sb="14" eb="16">
      <t>タンイ</t>
    </rPh>
    <rPh sb="20" eb="22">
      <t>シュツリョク</t>
    </rPh>
    <rPh sb="32" eb="34">
      <t>シュツリョク</t>
    </rPh>
    <rPh sb="34" eb="36">
      <t>ハンイ</t>
    </rPh>
    <rPh sb="37" eb="39">
      <t>シテイ</t>
    </rPh>
    <phoneticPr fontId="18"/>
  </si>
  <si>
    <t>正職員、会計年度任用職員から定期健康診断対象者を抽出できること。抽出条件を指定できること。</t>
    <rPh sb="14" eb="16">
      <t>テイキ</t>
    </rPh>
    <rPh sb="16" eb="18">
      <t>ケンコウ</t>
    </rPh>
    <rPh sb="18" eb="20">
      <t>シンダン</t>
    </rPh>
    <rPh sb="20" eb="23">
      <t>タイショウシャ</t>
    </rPh>
    <rPh sb="24" eb="26">
      <t>チュウシュツ</t>
    </rPh>
    <rPh sb="32" eb="34">
      <t>チュウシュツ</t>
    </rPh>
    <rPh sb="34" eb="36">
      <t>ジョウケン</t>
    </rPh>
    <rPh sb="37" eb="39">
      <t>シテイ</t>
    </rPh>
    <phoneticPr fontId="18"/>
  </si>
  <si>
    <t>産休、育休、休職中等の職員を特定し、受診対象外とできること。</t>
    <rPh sb="0" eb="2">
      <t>サンキュウ</t>
    </rPh>
    <rPh sb="3" eb="5">
      <t>イクキュウ</t>
    </rPh>
    <rPh sb="9" eb="10">
      <t>トウ</t>
    </rPh>
    <phoneticPr fontId="18"/>
  </si>
  <si>
    <t>健診機関、各課への受診対象者一覧の作成が行えること。</t>
    <phoneticPr fontId="18"/>
  </si>
  <si>
    <t>受診希望の有無を管理できること。</t>
    <rPh sb="5" eb="7">
      <t>ウム</t>
    </rPh>
    <phoneticPr fontId="18"/>
  </si>
  <si>
    <t>健康管理</t>
    <rPh sb="2" eb="4">
      <t>カンリ</t>
    </rPh>
    <phoneticPr fontId="18"/>
  </si>
  <si>
    <t>職員個人の受診結果（人間ドックの結果）を登録できること。</t>
    <rPh sb="10" eb="12">
      <t>ニンゲン</t>
    </rPh>
    <rPh sb="16" eb="18">
      <t>ケッカ</t>
    </rPh>
    <phoneticPr fontId="18"/>
  </si>
  <si>
    <t>予防接種管理</t>
    <rPh sb="0" eb="2">
      <t>ヨボウ</t>
    </rPh>
    <rPh sb="2" eb="4">
      <t>セッシュ</t>
    </rPh>
    <rPh sb="4" eb="6">
      <t>カンリ</t>
    </rPh>
    <phoneticPr fontId="18"/>
  </si>
  <si>
    <t>所属毎に給与の支出科目が履歴管理できること。</t>
    <rPh sb="0" eb="2">
      <t>ショゾク</t>
    </rPh>
    <rPh sb="2" eb="3">
      <t>ゴト</t>
    </rPh>
    <rPh sb="4" eb="6">
      <t>キュウヨ</t>
    </rPh>
    <rPh sb="7" eb="9">
      <t>シシュツ</t>
    </rPh>
    <rPh sb="9" eb="11">
      <t>カモク</t>
    </rPh>
    <rPh sb="12" eb="14">
      <t>リレキ</t>
    </rPh>
    <rPh sb="14" eb="16">
      <t>カンリ</t>
    </rPh>
    <phoneticPr fontId="1"/>
  </si>
  <si>
    <t>通常の環境（本番環境）とは別の環境（テスト環境）にて当初予算額、補正予算額の算出を行えること。（予算計算処理中でも例月計算、期末勤勉手当計算が可能であること）</t>
    <rPh sb="6" eb="8">
      <t>ホンバン</t>
    </rPh>
    <rPh sb="8" eb="10">
      <t>カンキョウ</t>
    </rPh>
    <rPh sb="21" eb="23">
      <t>カンキョウ</t>
    </rPh>
    <phoneticPr fontId="18"/>
  </si>
  <si>
    <t>年度の途中でも、決算情報を帳票やデータ出力で確認できること。予算科目ごとに予算執行状況のデータ出力できること。</t>
    <rPh sb="0" eb="2">
      <t>ネンド</t>
    </rPh>
    <rPh sb="3" eb="5">
      <t>トチュウ</t>
    </rPh>
    <rPh sb="30" eb="32">
      <t>ヨサン</t>
    </rPh>
    <rPh sb="32" eb="34">
      <t>カモク</t>
    </rPh>
    <rPh sb="37" eb="39">
      <t>ヨサン</t>
    </rPh>
    <rPh sb="39" eb="41">
      <t>シッコウ</t>
    </rPh>
    <rPh sb="41" eb="43">
      <t>ジョウキョウ</t>
    </rPh>
    <rPh sb="47" eb="49">
      <t>シュツリョク</t>
    </rPh>
    <phoneticPr fontId="18"/>
  </si>
  <si>
    <t>機能要件対応表（庶務事務システム）</t>
    <rPh sb="2" eb="4">
      <t>ヨウケン</t>
    </rPh>
    <rPh sb="4" eb="6">
      <t>タイオウ</t>
    </rPh>
    <rPh sb="6" eb="7">
      <t>ヒョウ</t>
    </rPh>
    <rPh sb="8" eb="10">
      <t>ショム</t>
    </rPh>
    <rPh sb="10" eb="12">
      <t>ジム</t>
    </rPh>
    <phoneticPr fontId="18"/>
  </si>
  <si>
    <t>○</t>
    <phoneticPr fontId="18"/>
  </si>
  <si>
    <t>権限によってEUCを使用したできること。</t>
    <phoneticPr fontId="18"/>
  </si>
  <si>
    <t>職員課では全職員の代理申請が行えること。</t>
    <rPh sb="0" eb="2">
      <t>ショクイン</t>
    </rPh>
    <rPh sb="5" eb="6">
      <t>ゼン</t>
    </rPh>
    <phoneticPr fontId="18"/>
  </si>
  <si>
    <t>ガイドボタンを押す事で、スクロールすることなく入力したい項目へ画面遷移等すること。</t>
    <rPh sb="33" eb="35">
      <t>センイ</t>
    </rPh>
    <rPh sb="35" eb="36">
      <t>トウ</t>
    </rPh>
    <phoneticPr fontId="18"/>
  </si>
  <si>
    <t>○</t>
    <phoneticPr fontId="18"/>
  </si>
  <si>
    <t>申請時に科目情報を登録する場合、一覧から検索して登録できること。</t>
    <phoneticPr fontId="18"/>
  </si>
  <si>
    <t>所属で使用可能な科目のみ選択可能であること。他課の科目であっても設定することで選択可能であること。</t>
    <rPh sb="22" eb="24">
      <t>タカ</t>
    </rPh>
    <rPh sb="25" eb="27">
      <t>カモク</t>
    </rPh>
    <rPh sb="32" eb="34">
      <t>セッテイ</t>
    </rPh>
    <rPh sb="39" eb="41">
      <t>センタク</t>
    </rPh>
    <rPh sb="41" eb="43">
      <t>カノウ</t>
    </rPh>
    <phoneticPr fontId="18"/>
  </si>
  <si>
    <t>○</t>
    <phoneticPr fontId="18"/>
  </si>
  <si>
    <t>超過勤務、特殊勤務、管理職員特別勤務の承認情報を元に予算を更新できること。</t>
    <rPh sb="13" eb="14">
      <t>イン</t>
    </rPh>
    <phoneticPr fontId="18"/>
  </si>
  <si>
    <t>○</t>
    <phoneticPr fontId="18"/>
  </si>
  <si>
    <t>人事給与システムとの連携情報を連携前に仮作成による内容確認ができること。</t>
    <rPh sb="15" eb="17">
      <t>レンケイ</t>
    </rPh>
    <rPh sb="17" eb="18">
      <t>マエ</t>
    </rPh>
    <phoneticPr fontId="18"/>
  </si>
  <si>
    <t>各種届出申請は電子決裁が行えること。</t>
    <rPh sb="0" eb="2">
      <t>カクシュ</t>
    </rPh>
    <phoneticPr fontId="18"/>
  </si>
  <si>
    <t>承認者は各種届出申請の内容を確認し、承認が行えること。</t>
    <rPh sb="4" eb="6">
      <t>カクシュ</t>
    </rPh>
    <phoneticPr fontId="18"/>
  </si>
  <si>
    <t>承認者は各種届出申請の概要を一覧で確認し、一括承認が行えること。</t>
    <rPh sb="6" eb="8">
      <t>トドケデ</t>
    </rPh>
    <phoneticPr fontId="18"/>
  </si>
  <si>
    <t>承認者は各種届出申請の差戻すことができることまた、差戻し理由などのコメントを入力することができること。</t>
    <rPh sb="4" eb="6">
      <t>カクシュ</t>
    </rPh>
    <phoneticPr fontId="18"/>
  </si>
  <si>
    <t>○</t>
    <phoneticPr fontId="18"/>
  </si>
  <si>
    <t>決裁ルートの設定変更が行えること。パターン登録ができること。</t>
    <rPh sb="21" eb="23">
      <t>トウロク</t>
    </rPh>
    <phoneticPr fontId="18"/>
  </si>
  <si>
    <t>○</t>
    <phoneticPr fontId="18"/>
  </si>
  <si>
    <t>庶務事務システムに用意されていない申請フォーマットについても電子的に申請できるな、汎用申請機能があること。</t>
    <phoneticPr fontId="18"/>
  </si>
  <si>
    <t>汎用申請機能の各項目については入力任意、入力必須の設定ができること。</t>
    <rPh sb="0" eb="2">
      <t>ハンヨウ</t>
    </rPh>
    <rPh sb="2" eb="4">
      <t>シンセイ</t>
    </rPh>
    <rPh sb="4" eb="6">
      <t>キノウ</t>
    </rPh>
    <rPh sb="25" eb="27">
      <t>セッテイ</t>
    </rPh>
    <phoneticPr fontId="18"/>
  </si>
  <si>
    <t>災害緊急出動や、選挙等、同一日時、同一予算で申請する時間外については複数の職員をまとめて申請できること。申請後は個別の申請として別々に決済することもできること。</t>
    <rPh sb="0" eb="2">
      <t>サイガイ</t>
    </rPh>
    <rPh sb="2" eb="4">
      <t>キンキュウ</t>
    </rPh>
    <phoneticPr fontId="18"/>
  </si>
  <si>
    <t>休日に勤務し休日手当を払うときは、休憩時間を含めるか設定を決めることができること。</t>
    <phoneticPr fontId="18"/>
  </si>
  <si>
    <t>土曜日が休日にかさなるとき、勤務時間の全てを勤務し、別日に休日分の代休を取得しても、週休日としての時間外手当か振替取得ができること。</t>
    <phoneticPr fontId="18"/>
  </si>
  <si>
    <t>出張命令申請は勤務日の無い週休日や休日のみでも申請が行えること。</t>
    <phoneticPr fontId="18"/>
  </si>
  <si>
    <t>設定したサイクルを元に、一年分の勤務予定を自動で作成するできること。</t>
    <phoneticPr fontId="18"/>
  </si>
  <si>
    <t>複数の勤務パターン（シフト、勤務開始時間、勤務終了時間、休憩時間、週休日等）をマスタ登録・管理できること。</t>
    <rPh sb="0" eb="2">
      <t>フクスウ</t>
    </rPh>
    <rPh sb="3" eb="5">
      <t>キンム</t>
    </rPh>
    <rPh sb="14" eb="16">
      <t>キンム</t>
    </rPh>
    <rPh sb="16" eb="18">
      <t>カイシ</t>
    </rPh>
    <rPh sb="18" eb="20">
      <t>ジカン</t>
    </rPh>
    <rPh sb="21" eb="23">
      <t>キンム</t>
    </rPh>
    <rPh sb="23" eb="25">
      <t>シュウリョウ</t>
    </rPh>
    <rPh sb="25" eb="26">
      <t>ジ</t>
    </rPh>
    <rPh sb="26" eb="27">
      <t>カン</t>
    </rPh>
    <rPh sb="28" eb="30">
      <t>キュウケイ</t>
    </rPh>
    <rPh sb="30" eb="32">
      <t>ジカン</t>
    </rPh>
    <rPh sb="33" eb="35">
      <t>シュウキュウ</t>
    </rPh>
    <rPh sb="35" eb="36">
      <t>ビ</t>
    </rPh>
    <rPh sb="36" eb="37">
      <t>トウ</t>
    </rPh>
    <rPh sb="42" eb="44">
      <t>トウロク</t>
    </rPh>
    <rPh sb="45" eb="47">
      <t>カンリ</t>
    </rPh>
    <phoneticPr fontId="18"/>
  </si>
  <si>
    <t>○</t>
    <phoneticPr fontId="18"/>
  </si>
  <si>
    <t>勤務パターン情報を基に勤務予定の登録ができること。</t>
    <rPh sb="0" eb="2">
      <t>キンム</t>
    </rPh>
    <rPh sb="16" eb="18">
      <t>トウロク</t>
    </rPh>
    <phoneticPr fontId="18"/>
  </si>
  <si>
    <t>勤務予定を登録するときに、自動で祝日法に則った休日の判定が行われること。</t>
    <rPh sb="5" eb="7">
      <t>トウロク</t>
    </rPh>
    <rPh sb="26" eb="28">
      <t>ハンテイ</t>
    </rPh>
    <rPh sb="29" eb="30">
      <t>オコナ</t>
    </rPh>
    <phoneticPr fontId="18"/>
  </si>
  <si>
    <t>所属、職種、職員区分等ごとに勤務パターンを登録できること。</t>
    <rPh sb="0" eb="2">
      <t>ショゾク</t>
    </rPh>
    <rPh sb="3" eb="5">
      <t>ショクシュ</t>
    </rPh>
    <rPh sb="6" eb="8">
      <t>ショクイン</t>
    </rPh>
    <rPh sb="8" eb="10">
      <t>クブン</t>
    </rPh>
    <rPh sb="10" eb="11">
      <t>トウ</t>
    </rPh>
    <rPh sb="14" eb="16">
      <t>キンム</t>
    </rPh>
    <rPh sb="21" eb="23">
      <t>トウロク</t>
    </rPh>
    <phoneticPr fontId="18"/>
  </si>
  <si>
    <t>同一勤務パターンで異なるシフト種別の設定が可能であること。</t>
    <phoneticPr fontId="18"/>
  </si>
  <si>
    <t>同一所属においても個別に勤務予定を登録できること。</t>
    <rPh sb="9" eb="11">
      <t>コベツ</t>
    </rPh>
    <rPh sb="12" eb="14">
      <t>キンム</t>
    </rPh>
    <rPh sb="14" eb="16">
      <t>ヨテイ</t>
    </rPh>
    <rPh sb="17" eb="19">
      <t>トウロク</t>
    </rPh>
    <phoneticPr fontId="18"/>
  </si>
  <si>
    <t>異動時には適用開始日を指定して勤務予定を補正できること。</t>
    <rPh sb="17" eb="19">
      <t>ヨテイ</t>
    </rPh>
    <phoneticPr fontId="18"/>
  </si>
  <si>
    <t>勤務予定を変更する対象の日に勤務予定の変更の申請が出されている場合、勤務予定の変更ができないメッセージが出ること。</t>
    <rPh sb="0" eb="2">
      <t>キンム</t>
    </rPh>
    <rPh sb="2" eb="4">
      <t>ヨテイ</t>
    </rPh>
    <rPh sb="14" eb="16">
      <t>キンム</t>
    </rPh>
    <rPh sb="16" eb="18">
      <t>ヨテイ</t>
    </rPh>
    <rPh sb="19" eb="21">
      <t>ヘンコウ</t>
    </rPh>
    <phoneticPr fontId="18"/>
  </si>
  <si>
    <t>土・日・休日であっても勤務シフトの設定が行えること。</t>
    <rPh sb="0" eb="1">
      <t>ツチ</t>
    </rPh>
    <rPh sb="2" eb="3">
      <t>ヒ</t>
    </rPh>
    <rPh sb="11" eb="13">
      <t>キンム</t>
    </rPh>
    <phoneticPr fontId="18"/>
  </si>
  <si>
    <t>歴月単位で１か月間の勤務予定を画面で表示し確認できること。</t>
    <rPh sb="0" eb="1">
      <t>レキ</t>
    </rPh>
    <rPh sb="1" eb="2">
      <t>ツキ</t>
    </rPh>
    <rPh sb="2" eb="4">
      <t>タンイ</t>
    </rPh>
    <rPh sb="21" eb="23">
      <t>カクニン</t>
    </rPh>
    <phoneticPr fontId="18"/>
  </si>
  <si>
    <t>歴月単位で１か月間の勤務予定を参照し、勤務予定の変更ができること。</t>
    <phoneticPr fontId="18"/>
  </si>
  <si>
    <t>権限を有する職員は、本人以外の職員の勤務予定の変更ができること。</t>
    <rPh sb="0" eb="2">
      <t>ケンゲン</t>
    </rPh>
    <rPh sb="3" eb="4">
      <t>ユウ</t>
    </rPh>
    <rPh sb="6" eb="8">
      <t>ショクイン</t>
    </rPh>
    <rPh sb="10" eb="12">
      <t>ホンニン</t>
    </rPh>
    <rPh sb="12" eb="14">
      <t>イガイ</t>
    </rPh>
    <rPh sb="18" eb="20">
      <t>キンム</t>
    </rPh>
    <rPh sb="20" eb="22">
      <t>ヨテイ</t>
    </rPh>
    <rPh sb="23" eb="25">
      <t>ヘンコウ</t>
    </rPh>
    <phoneticPr fontId="18"/>
  </si>
  <si>
    <t>ある日を起点とした４週間の単位で１か月間の勤務予定一画面で表示し確認できること。</t>
    <rPh sb="32" eb="34">
      <t>カクニン</t>
    </rPh>
    <phoneticPr fontId="18"/>
  </si>
  <si>
    <t>ある日を起点とした４週間の単位で１か月間の勤務予定を参照し、勤務予定の変更ができること。</t>
    <phoneticPr fontId="18"/>
  </si>
  <si>
    <t>ある日を起点として４週間の単位で８つの週休日が含まれるかどうかを画面上で確認しながら勤務予定の変更が行えること。</t>
    <phoneticPr fontId="18"/>
  </si>
  <si>
    <t>権限を有する職員は、本人以外の職員の出勤記録を登録、修正できること。</t>
    <rPh sb="0" eb="2">
      <t>ケンゲン</t>
    </rPh>
    <rPh sb="3" eb="4">
      <t>ユウ</t>
    </rPh>
    <rPh sb="6" eb="8">
      <t>ショクイン</t>
    </rPh>
    <rPh sb="10" eb="12">
      <t>ホンニン</t>
    </rPh>
    <rPh sb="12" eb="14">
      <t>イガイ</t>
    </rPh>
    <rPh sb="26" eb="28">
      <t>シュウセイ</t>
    </rPh>
    <phoneticPr fontId="18"/>
  </si>
  <si>
    <t>職員本人により出勤記録の登録、修正できること。</t>
    <rPh sb="15" eb="17">
      <t>シュウセイ</t>
    </rPh>
    <phoneticPr fontId="18"/>
  </si>
  <si>
    <t>出勤記録の登録、修正は、所属長の承認が必要であること。</t>
    <rPh sb="0" eb="2">
      <t>シュッキン</t>
    </rPh>
    <rPh sb="2" eb="4">
      <t>キロク</t>
    </rPh>
    <rPh sb="5" eb="7">
      <t>トウロク</t>
    </rPh>
    <rPh sb="8" eb="10">
      <t>シュウセイ</t>
    </rPh>
    <rPh sb="12" eb="15">
      <t>ショゾクチョウ</t>
    </rPh>
    <rPh sb="16" eb="18">
      <t>ショウニン</t>
    </rPh>
    <rPh sb="19" eb="21">
      <t>ヒツヨウ</t>
    </rPh>
    <phoneticPr fontId="18"/>
  </si>
  <si>
    <t>勤務予定の勤務開始時間から一定時間数を超えた場合、出勤記録の登録が行えないよう制御できること。</t>
    <rPh sb="0" eb="2">
      <t>キンム</t>
    </rPh>
    <rPh sb="2" eb="4">
      <t>ヨテイ</t>
    </rPh>
    <rPh sb="5" eb="7">
      <t>キンム</t>
    </rPh>
    <rPh sb="9" eb="11">
      <t>ジカン</t>
    </rPh>
    <phoneticPr fontId="18"/>
  </si>
  <si>
    <t>所属長や庶務担当は、所属職員の出勤記録をまとめて登録できること。</t>
    <phoneticPr fontId="18"/>
  </si>
  <si>
    <t>職員の出勤記録を出退勤システムの打刻情報から連携できること。</t>
    <rPh sb="0" eb="2">
      <t>ショクイン</t>
    </rPh>
    <rPh sb="8" eb="11">
      <t>シュッタイキン</t>
    </rPh>
    <rPh sb="16" eb="18">
      <t>ダコク</t>
    </rPh>
    <rPh sb="18" eb="20">
      <t>ジョウホウ</t>
    </rPh>
    <rPh sb="22" eb="24">
      <t>レンケイ</t>
    </rPh>
    <phoneticPr fontId="18"/>
  </si>
  <si>
    <t>当日の該当職員の勤務予定情報（勤務形態、休暇予定、出張予定など）が表示できること。</t>
    <phoneticPr fontId="18"/>
  </si>
  <si>
    <t>打刻情報を庶務事務システムに連携できること。</t>
    <rPh sb="0" eb="2">
      <t>ダコク</t>
    </rPh>
    <rPh sb="2" eb="4">
      <t>ジョウホウ</t>
    </rPh>
    <rPh sb="5" eb="7">
      <t>ショム</t>
    </rPh>
    <rPh sb="7" eb="9">
      <t>ジム</t>
    </rPh>
    <rPh sb="14" eb="16">
      <t>レンケイ</t>
    </rPh>
    <phoneticPr fontId="18"/>
  </si>
  <si>
    <t>出退勤時刻の管理について、打刻情報の連携により管理する職員と、管理しない職員を、所属指定や職員指定により、切り分けられること。</t>
    <rPh sb="13" eb="15">
      <t>ダコク</t>
    </rPh>
    <rPh sb="15" eb="17">
      <t>ジョウホウ</t>
    </rPh>
    <rPh sb="18" eb="20">
      <t>レンケイ</t>
    </rPh>
    <phoneticPr fontId="18"/>
  </si>
  <si>
    <t>連携された打刻情報と、シフト・申請情報を比較することにより、各種打刻情報のエラーチェックを実施できること。（遅刻/早退/打刻忘れ等）</t>
    <rPh sb="0" eb="2">
      <t>レンケイ</t>
    </rPh>
    <rPh sb="5" eb="7">
      <t>ダコク</t>
    </rPh>
    <rPh sb="7" eb="9">
      <t>ジョウホウ</t>
    </rPh>
    <rPh sb="54" eb="56">
      <t>チコク</t>
    </rPh>
    <phoneticPr fontId="18"/>
  </si>
  <si>
    <t>連携された打刻情報に不正な点がある職員を一覧表示できること。</t>
    <rPh sb="0" eb="2">
      <t>レンケイ</t>
    </rPh>
    <rPh sb="5" eb="7">
      <t>ダコク</t>
    </rPh>
    <rPh sb="7" eb="9">
      <t>ジョウホウ</t>
    </rPh>
    <phoneticPr fontId="18"/>
  </si>
  <si>
    <t>連携された打刻情報の修正を行った職員を一覧表示できること。</t>
    <rPh sb="0" eb="2">
      <t>レンケイ</t>
    </rPh>
    <rPh sb="5" eb="7">
      <t>ダコク</t>
    </rPh>
    <rPh sb="7" eb="9">
      <t>ジョウホウ</t>
    </rPh>
    <rPh sb="10" eb="12">
      <t>シュウセイ</t>
    </rPh>
    <rPh sb="13" eb="14">
      <t>オコナ</t>
    </rPh>
    <phoneticPr fontId="18"/>
  </si>
  <si>
    <t>年月日を指定して、過去、当月、未来の勤務状況をカレンダー形式で表示できること。</t>
    <rPh sb="18" eb="20">
      <t>キンム</t>
    </rPh>
    <rPh sb="20" eb="22">
      <t>ジョウキョウ</t>
    </rPh>
    <phoneticPr fontId="18"/>
  </si>
  <si>
    <t>決裁済みの届出申請を各種職員の勤務状況に自動的に反映できること。</t>
    <rPh sb="10" eb="12">
      <t>カクシュ</t>
    </rPh>
    <rPh sb="15" eb="17">
      <t>キンム</t>
    </rPh>
    <rPh sb="17" eb="19">
      <t>ジョウキョウ</t>
    </rPh>
    <phoneticPr fontId="18"/>
  </si>
  <si>
    <t>決裁済みの届出内容と出退勤時間に矛盾が無いかエラーチェックができること。</t>
    <phoneticPr fontId="18"/>
  </si>
  <si>
    <t>打刻した場所を特定できること。</t>
    <phoneticPr fontId="18"/>
  </si>
  <si>
    <t>遅刻した場合、給与の減額免除の申請ができること。</t>
    <rPh sb="0" eb="2">
      <t>チコク</t>
    </rPh>
    <rPh sb="4" eb="6">
      <t>バアイ</t>
    </rPh>
    <rPh sb="7" eb="9">
      <t>キュウヨ</t>
    </rPh>
    <rPh sb="10" eb="12">
      <t>ゲンガク</t>
    </rPh>
    <rPh sb="12" eb="14">
      <t>メンジョ</t>
    </rPh>
    <rPh sb="15" eb="17">
      <t>シンセイ</t>
    </rPh>
    <phoneticPr fontId="18"/>
  </si>
  <si>
    <t>遅刻、早退した場合、打刻時間から、年次有給休暇の申請時間を自動計算できること。</t>
    <rPh sb="0" eb="2">
      <t>チコク</t>
    </rPh>
    <rPh sb="3" eb="5">
      <t>ソウタイ</t>
    </rPh>
    <rPh sb="7" eb="9">
      <t>バアイ</t>
    </rPh>
    <phoneticPr fontId="18"/>
  </si>
  <si>
    <t>勤務状況は決裁された申請書をリアルタイムに反映できること。</t>
    <rPh sb="0" eb="2">
      <t>キンム</t>
    </rPh>
    <rPh sb="2" eb="4">
      <t>ジョウキョウ</t>
    </rPh>
    <phoneticPr fontId="18"/>
  </si>
  <si>
    <t>職員の時間外単価を人事給与システムから連携できること。</t>
    <rPh sb="5" eb="6">
      <t>ガイ</t>
    </rPh>
    <rPh sb="9" eb="11">
      <t>ジンジ</t>
    </rPh>
    <rPh sb="11" eb="13">
      <t>キュウヨ</t>
    </rPh>
    <rPh sb="19" eb="21">
      <t>レンケイ</t>
    </rPh>
    <phoneticPr fontId="18"/>
  </si>
  <si>
    <t>庶務事務システムから口座情報の連携が可能であること。</t>
    <rPh sb="2" eb="4">
      <t>ジム</t>
    </rPh>
    <rPh sb="10" eb="12">
      <t>コウザ</t>
    </rPh>
    <rPh sb="12" eb="14">
      <t>ジョウホウ</t>
    </rPh>
    <phoneticPr fontId="18"/>
  </si>
  <si>
    <t>前月情報の管理（時間外、日額（回数）特勤、宿日直、管理職特勤、減額情報）及び照会、保守が行えること。時間外60H超の入力が可能で、代休取得により支給を要しない額の算出も行えること。前月実績情報のデータを取り込み及び出力する機能を有すること。また、庶務事務システムからの連携も可能であること。</t>
    <rPh sb="125" eb="127">
      <t>ジム</t>
    </rPh>
    <phoneticPr fontId="18"/>
  </si>
  <si>
    <t>庶務事務システムへ時間外単価の連携が可能であること。</t>
    <rPh sb="2" eb="4">
      <t>ジム</t>
    </rPh>
    <phoneticPr fontId="18"/>
  </si>
  <si>
    <t>職員時間外単価情報をCSV形式で取込みまたはCSV形式へ出力ができること。</t>
    <rPh sb="4" eb="5">
      <t>ガイ</t>
    </rPh>
    <phoneticPr fontId="18"/>
  </si>
  <si>
    <t>時間外勤務の代理申請が可能であること。</t>
    <rPh sb="0" eb="3">
      <t>ジカンガイ</t>
    </rPh>
    <rPh sb="3" eb="5">
      <t>キンム</t>
    </rPh>
    <phoneticPr fontId="18"/>
  </si>
  <si>
    <t>時間外勤務に関する内容を予定・実績・事後の申請ができること。</t>
    <rPh sb="0" eb="3">
      <t>ジカンガイ</t>
    </rPh>
    <phoneticPr fontId="18"/>
  </si>
  <si>
    <t>代理申請をできる権限を職員ごと、担当ごと等に付与できること。</t>
    <rPh sb="0" eb="2">
      <t>ダイリ</t>
    </rPh>
    <rPh sb="2" eb="4">
      <t>シンセイ</t>
    </rPh>
    <rPh sb="8" eb="10">
      <t>ケンゲン</t>
    </rPh>
    <rPh sb="11" eb="13">
      <t>ショクイン</t>
    </rPh>
    <rPh sb="16" eb="18">
      <t>タントウ</t>
    </rPh>
    <rPh sb="20" eb="21">
      <t>トウ</t>
    </rPh>
    <rPh sb="22" eb="24">
      <t>フヨ</t>
    </rPh>
    <phoneticPr fontId="18"/>
  </si>
  <si>
    <t>トップ画面から、実績申請のされていない件数等が確認でき、申請画面に遷移できること。</t>
    <rPh sb="3" eb="5">
      <t>ガメン</t>
    </rPh>
    <rPh sb="21" eb="22">
      <t>トウ</t>
    </rPh>
    <rPh sb="23" eb="25">
      <t>カクニン</t>
    </rPh>
    <rPh sb="33" eb="35">
      <t>センイ</t>
    </rPh>
    <phoneticPr fontId="18"/>
  </si>
  <si>
    <t>○</t>
    <phoneticPr fontId="18"/>
  </si>
  <si>
    <t>時間外勤務の職務内容を、直接入力、選択形式（入力補助）から選択できること。</t>
    <rPh sb="0" eb="3">
      <t>ジカンガイ</t>
    </rPh>
    <rPh sb="22" eb="24">
      <t>ニュウリョク</t>
    </rPh>
    <rPh sb="24" eb="26">
      <t>ホジョ</t>
    </rPh>
    <phoneticPr fontId="18"/>
  </si>
  <si>
    <t>勤務日、週休日または休日に発生する時間外勤務の予定・実績・事後の申請ができること。</t>
    <rPh sb="17" eb="20">
      <t>ジカンガイ</t>
    </rPh>
    <phoneticPr fontId="18"/>
  </si>
  <si>
    <t>時間外勤務の日と時間を開始と終了時間から、勤務予定との比較により支給率毎の実績時間数の自動算出ができること。また休憩時間を入力した場合は、休憩時間を差し引いて実績時間数を集計できること。</t>
    <rPh sb="0" eb="3">
      <t>ジカンガイ</t>
    </rPh>
    <rPh sb="6" eb="7">
      <t>ヒ</t>
    </rPh>
    <rPh sb="11" eb="13">
      <t>カイシ</t>
    </rPh>
    <rPh sb="14" eb="16">
      <t>シュウリョウ</t>
    </rPh>
    <rPh sb="16" eb="17">
      <t>ジ</t>
    </rPh>
    <rPh sb="17" eb="18">
      <t>カン</t>
    </rPh>
    <phoneticPr fontId="18"/>
  </si>
  <si>
    <t>時間外勤務の支出科目（申請者の本人科目）が申請画面に初期表示できること。</t>
    <rPh sb="0" eb="3">
      <t>ジカンガイ</t>
    </rPh>
    <phoneticPr fontId="18"/>
  </si>
  <si>
    <t>応援業務等で他所属の時間外勤務に従事する場合は、時間外勤務の支出科目を変更して申請が行えること。また、他所属（支出科目の管理元）の決裁者を回議ルートに設定することもできること。</t>
    <rPh sb="10" eb="13">
      <t>ジカンガイ</t>
    </rPh>
    <rPh sb="24" eb="27">
      <t>ジカンガイ</t>
    </rPh>
    <phoneticPr fontId="18"/>
  </si>
  <si>
    <t>時間外勤務の支出科目は、申請者の所属毎に選択制限が設けられること。</t>
    <rPh sb="0" eb="3">
      <t>ジカンガイ</t>
    </rPh>
    <phoneticPr fontId="18"/>
  </si>
  <si>
    <t>時間外単価と時間数を掛け合わせて、申請時点の時間外手当を計算しできること。</t>
    <phoneticPr fontId="18"/>
  </si>
  <si>
    <t>時間外勤務の開始・終了時間と勤務予定の時間帯との関連チェックが自動で行われること。</t>
    <rPh sb="0" eb="3">
      <t>ジカンガイ</t>
    </rPh>
    <phoneticPr fontId="18"/>
  </si>
  <si>
    <t>時間外勤務に対し、労働基準法に則した休憩時間が入力されているか関連チェックが自動で行われること。</t>
    <rPh sb="0" eb="3">
      <t>ジカンガイ</t>
    </rPh>
    <phoneticPr fontId="18"/>
  </si>
  <si>
    <t>同一申請者が同一勤務時間帯に時間外勤務の重複入力していないかのチェックが自動で行われること。</t>
    <rPh sb="14" eb="17">
      <t>ジカンガイ</t>
    </rPh>
    <rPh sb="20" eb="22">
      <t>チョウフク</t>
    </rPh>
    <rPh sb="22" eb="24">
      <t>ニュウリョク</t>
    </rPh>
    <phoneticPr fontId="18"/>
  </si>
  <si>
    <t>申請画面に当月の累積時間外勤務実績時間が表示されること。</t>
    <rPh sb="8" eb="10">
      <t>ルイセキ</t>
    </rPh>
    <rPh sb="10" eb="13">
      <t>ジカンガイ</t>
    </rPh>
    <phoneticPr fontId="18"/>
  </si>
  <si>
    <t>当月の時間外勤務実績時間が４５時間、６０時間超えていることが一目でわかること。何時間超とするか設定ができること。</t>
    <rPh sb="3" eb="6">
      <t>ジカンガイ</t>
    </rPh>
    <rPh sb="15" eb="17">
      <t>ジカン</t>
    </rPh>
    <rPh sb="30" eb="32">
      <t>ヒトメ</t>
    </rPh>
    <rPh sb="39" eb="42">
      <t>ナンジカン</t>
    </rPh>
    <rPh sb="42" eb="43">
      <t>チョウ</t>
    </rPh>
    <rPh sb="47" eb="49">
      <t>セッテイ</t>
    </rPh>
    <phoneticPr fontId="18"/>
  </si>
  <si>
    <t>時間外勤務の申請対象外とする職員を設定できること。</t>
    <rPh sb="0" eb="3">
      <t>ジカンガイ</t>
    </rPh>
    <phoneticPr fontId="18"/>
  </si>
  <si>
    <t>時間外勤務命令、週休日・休日勤務命令、申請と同時に週休日振替命令、申請ができること。</t>
    <rPh sb="0" eb="3">
      <t>ジカンガイ</t>
    </rPh>
    <rPh sb="8" eb="10">
      <t>シュウキュウ</t>
    </rPh>
    <rPh sb="10" eb="11">
      <t>ビ</t>
    </rPh>
    <rPh sb="12" eb="14">
      <t>キュウジツ</t>
    </rPh>
    <rPh sb="14" eb="16">
      <t>キンム</t>
    </rPh>
    <rPh sb="16" eb="18">
      <t>メイレイ</t>
    </rPh>
    <rPh sb="19" eb="21">
      <t>シンセイ</t>
    </rPh>
    <phoneticPr fontId="18"/>
  </si>
  <si>
    <t>日や月を跨ぐ申請ができること。</t>
    <phoneticPr fontId="18"/>
  </si>
  <si>
    <t>申請をする際に、承認済の累計時間外実績時間が確認できること。</t>
    <rPh sb="17" eb="19">
      <t>ジッセキ</t>
    </rPh>
    <phoneticPr fontId="18"/>
  </si>
  <si>
    <t>各所属にて実績の月次締めを行うときに、時間外勤務命令から申請された日々の実績・事後申請時間の累計を各所属長が確定できること。</t>
    <rPh sb="19" eb="22">
      <t>ジカンガイ</t>
    </rPh>
    <phoneticPr fontId="18"/>
  </si>
  <si>
    <t>自所属の予算科目で行なわれた時間外勤務について、集計した結果を確認できること。</t>
    <rPh sb="6" eb="8">
      <t>カモク</t>
    </rPh>
    <rPh sb="14" eb="17">
      <t>ジカンガイ</t>
    </rPh>
    <phoneticPr fontId="18"/>
  </si>
  <si>
    <t>端数の丸め方が選択できること。丸め方は、「四捨五入」と「丸めなし」が選択できること。「四捨五入」を選択した場合、単位として30分と60分が選択できること。</t>
    <phoneticPr fontId="18"/>
  </si>
  <si>
    <t>１か月の集計後の時間外の端数時間（1時間未満の分）の対処方法が選べること。
１．必ず、本人費目へ端数を寄せて付与する。
２．科目ごとに、端数の処理をおこなう。
３．自科目以外に寄せる。</t>
    <rPh sb="2" eb="3">
      <t>ゲツ</t>
    </rPh>
    <rPh sb="4" eb="6">
      <t>シュウケイ</t>
    </rPh>
    <rPh sb="6" eb="7">
      <t>ゴ</t>
    </rPh>
    <rPh sb="8" eb="10">
      <t>ジカン</t>
    </rPh>
    <rPh sb="82" eb="83">
      <t>ジ</t>
    </rPh>
    <rPh sb="83" eb="85">
      <t>カモク</t>
    </rPh>
    <rPh sb="85" eb="87">
      <t>イガイ</t>
    </rPh>
    <rPh sb="88" eb="89">
      <t>ヨ</t>
    </rPh>
    <phoneticPr fontId="18"/>
  </si>
  <si>
    <t>所属の職員について、１か月間の時間外勤務の状況（支給率毎の時間数、合計時間数）が確認できること。</t>
    <rPh sb="0" eb="2">
      <t>ショゾク</t>
    </rPh>
    <rPh sb="15" eb="18">
      <t>ジカンガイ</t>
    </rPh>
    <rPh sb="18" eb="20">
      <t>キンム</t>
    </rPh>
    <rPh sb="21" eb="23">
      <t>ジョウキョウ</t>
    </rPh>
    <rPh sb="24" eb="26">
      <t>シキュウ</t>
    </rPh>
    <rPh sb="26" eb="27">
      <t>リツ</t>
    </rPh>
    <rPh sb="33" eb="35">
      <t>ゴウケイ</t>
    </rPh>
    <rPh sb="35" eb="38">
      <t>ジカンスウ</t>
    </rPh>
    <phoneticPr fontId="18"/>
  </si>
  <si>
    <t>締め処理を行う所属を、各所属か、職員課で一括で行うか、選択できること。</t>
    <rPh sb="16" eb="18">
      <t>ショクイン</t>
    </rPh>
    <phoneticPr fontId="18"/>
  </si>
  <si>
    <t>職員課では、所属や期間を指定して時間外勤務実績時間数の職員ごとのランキングを抽出できること。</t>
    <rPh sb="0" eb="2">
      <t>ショクイン</t>
    </rPh>
    <rPh sb="2" eb="3">
      <t>カ</t>
    </rPh>
    <rPh sb="6" eb="8">
      <t>ショゾク</t>
    </rPh>
    <rPh sb="9" eb="11">
      <t>キカン</t>
    </rPh>
    <rPh sb="16" eb="19">
      <t>ジカンガイ</t>
    </rPh>
    <rPh sb="19" eb="21">
      <t>キンム</t>
    </rPh>
    <rPh sb="21" eb="23">
      <t>ジッセキ</t>
    </rPh>
    <rPh sb="27" eb="29">
      <t>ショクイン</t>
    </rPh>
    <phoneticPr fontId="18"/>
  </si>
  <si>
    <t>職員課では、所属や期間を指定し、時間外勤務実績時間数の所属ごとのランキングを抽出できること。</t>
    <rPh sb="0" eb="2">
      <t>ショクイン</t>
    </rPh>
    <rPh sb="2" eb="3">
      <t>カ</t>
    </rPh>
    <rPh sb="9" eb="11">
      <t>キカン</t>
    </rPh>
    <rPh sb="16" eb="19">
      <t>ジカンガイ</t>
    </rPh>
    <rPh sb="19" eb="21">
      <t>キンム</t>
    </rPh>
    <rPh sb="21" eb="23">
      <t>ジッセキ</t>
    </rPh>
    <phoneticPr fontId="18"/>
  </si>
  <si>
    <t>職員課では、所属や期間を指定し、指定した時間数を超えて時間外勤務している職員を抽出できること。</t>
    <rPh sb="0" eb="2">
      <t>ショクイン</t>
    </rPh>
    <rPh sb="2" eb="3">
      <t>カ</t>
    </rPh>
    <rPh sb="9" eb="11">
      <t>キカン</t>
    </rPh>
    <rPh sb="27" eb="30">
      <t>ジカンガイ</t>
    </rPh>
    <rPh sb="30" eb="32">
      <t>キンム</t>
    </rPh>
    <phoneticPr fontId="18"/>
  </si>
  <si>
    <t>時間外勤務実績をＣＳＶ形式等で出力ができること。</t>
    <rPh sb="0" eb="3">
      <t>ジカンガイ</t>
    </rPh>
    <rPh sb="3" eb="5">
      <t>キンム</t>
    </rPh>
    <rPh sb="5" eb="7">
      <t>ジッセキ</t>
    </rPh>
    <rPh sb="11" eb="13">
      <t>ケイシキ</t>
    </rPh>
    <rPh sb="13" eb="14">
      <t>トウ</t>
    </rPh>
    <phoneticPr fontId="18"/>
  </si>
  <si>
    <t>月60時間を超えた時間外勤務から割増対象となる時間数を自動で計算できること。</t>
    <rPh sb="9" eb="12">
      <t>ジカンガイ</t>
    </rPh>
    <phoneticPr fontId="18"/>
  </si>
  <si>
    <t>６０時間超に達した日時が確認できること。</t>
    <rPh sb="2" eb="4">
      <t>ジカン</t>
    </rPh>
    <rPh sb="4" eb="5">
      <t>チョウ</t>
    </rPh>
    <rPh sb="6" eb="7">
      <t>タッ</t>
    </rPh>
    <phoneticPr fontId="18"/>
  </si>
  <si>
    <t>割増対象となる時間外勤務時間数を一覧にて確認できること。</t>
    <rPh sb="7" eb="10">
      <t>ジカンガイ</t>
    </rPh>
    <phoneticPr fontId="18"/>
  </si>
  <si>
    <t>設定されているシフトが夜間時間帯と重複する際には、各職員からの申請がなくとも打刻情報をもとに自動的に夜間25/100を算出する機能を有すること。</t>
    <rPh sb="38" eb="40">
      <t>ダコク</t>
    </rPh>
    <rPh sb="40" eb="42">
      <t>ジョウホウ</t>
    </rPh>
    <phoneticPr fontId="18"/>
  </si>
  <si>
    <t>週休日または休日に全日勤務、４時間勤務を命じられた場合振替申請が同時にできること。</t>
    <rPh sb="15" eb="17">
      <t>ジカン</t>
    </rPh>
    <rPh sb="17" eb="19">
      <t>キンム</t>
    </rPh>
    <rPh sb="25" eb="27">
      <t>バアイ</t>
    </rPh>
    <rPh sb="32" eb="34">
      <t>ドウジ</t>
    </rPh>
    <phoneticPr fontId="18"/>
  </si>
  <si>
    <t>勤務日と振替週休日から割増時間(25/100)を自動算出できること。振替に必要な勤務時間数を超えて勤務した場合は、超えた時間数分を超過勤務として割増時間を算出できること。</t>
    <phoneticPr fontId="18"/>
  </si>
  <si>
    <t>勤務日と振替週休日から割増時間(25/100)を自動算出でき、算出日を選択できること。
・振替元となった勤務日に割増が発生する。
・振替元となった週の日曜日に割増が発生する。
等の選択項目を設定できできる</t>
    <rPh sb="88" eb="89">
      <t>トウ</t>
    </rPh>
    <rPh sb="90" eb="92">
      <t>センタク</t>
    </rPh>
    <rPh sb="92" eb="94">
      <t>コウモク</t>
    </rPh>
    <rPh sb="95" eb="97">
      <t>セッテイ</t>
    </rPh>
    <phoneticPr fontId="18"/>
  </si>
  <si>
    <t>振替勤務の支出科目（申請者の本人科目）が申請画面に初期表示できること。</t>
    <rPh sb="0" eb="2">
      <t>フリカエ</t>
    </rPh>
    <phoneticPr fontId="18"/>
  </si>
  <si>
    <t>応援業務等で他所属の振替勤務に従事する場合は、時間外勤務の支出科目を変更して申請が行えること。また、他所属（支出科目の管理元）の決裁者を回議ルートに設定することもできること。</t>
    <rPh sb="10" eb="12">
      <t>フリカエ</t>
    </rPh>
    <rPh sb="12" eb="14">
      <t>キンム</t>
    </rPh>
    <rPh sb="23" eb="26">
      <t>ジカンガイ</t>
    </rPh>
    <phoneticPr fontId="18"/>
  </si>
  <si>
    <t>振替勤務の支出科目は、申請者の所属毎に選択制限が設けられること。</t>
    <rPh sb="0" eb="2">
      <t>フリカエ</t>
    </rPh>
    <phoneticPr fontId="18"/>
  </si>
  <si>
    <t>振替にあたっては、同時間帯の振替のみでなく、時間数による振替も可能なこと。</t>
    <phoneticPr fontId="18"/>
  </si>
  <si>
    <t>振替日の変更ができること。また同一日の変更（午前⇒午後）もできること。</t>
    <phoneticPr fontId="18"/>
  </si>
  <si>
    <t>振替区分（４時間勤務、全日勤務）と勤務時間帯の関連チェックを行い、振替に必要となる勤務時間数を入力しているか自動チェックを行うこと。</t>
    <rPh sb="6" eb="8">
      <t>ジカン</t>
    </rPh>
    <rPh sb="8" eb="10">
      <t>キンム</t>
    </rPh>
    <rPh sb="13" eb="15">
      <t>キンム</t>
    </rPh>
    <phoneticPr fontId="18"/>
  </si>
  <si>
    <t>４時間振替を行うに当たって、午前と午後で半日の時間が違う場合においても、振替が可能であること。</t>
    <rPh sb="1" eb="3">
      <t>ジカン</t>
    </rPh>
    <phoneticPr fontId="18"/>
  </si>
  <si>
    <t>週休日振替の内容が勤務カレンダーに自動反映できること。</t>
    <rPh sb="9" eb="11">
      <t>キンム</t>
    </rPh>
    <phoneticPr fontId="18"/>
  </si>
  <si>
    <t>勤務状況（時間外、休暇申請、出張命令等）と打刻情報の突合によりエラーチェックできること。エラーを確認し補正できること。</t>
    <rPh sb="0" eb="2">
      <t>キンム</t>
    </rPh>
    <rPh sb="2" eb="4">
      <t>ジョウキョウ</t>
    </rPh>
    <rPh sb="5" eb="8">
      <t>ジカンガイ</t>
    </rPh>
    <rPh sb="9" eb="11">
      <t>キュウカ</t>
    </rPh>
    <rPh sb="11" eb="13">
      <t>シンセイ</t>
    </rPh>
    <rPh sb="14" eb="16">
      <t>シュッチョウ</t>
    </rPh>
    <rPh sb="16" eb="18">
      <t>メイレイ</t>
    </rPh>
    <rPh sb="18" eb="19">
      <t>トウ</t>
    </rPh>
    <rPh sb="21" eb="23">
      <t>ダコク</t>
    </rPh>
    <rPh sb="23" eb="25">
      <t>ジョウホウ</t>
    </rPh>
    <rPh sb="26" eb="28">
      <t>トツゴウ</t>
    </rPh>
    <rPh sb="48" eb="50">
      <t>カクニン</t>
    </rPh>
    <rPh sb="51" eb="53">
      <t>ホセイ</t>
    </rPh>
    <phoneticPr fontId="18"/>
  </si>
  <si>
    <t>職員毎に割り当てられている予算科目は人事給与システムから連携できること。</t>
    <rPh sb="18" eb="20">
      <t>ジンジ</t>
    </rPh>
    <rPh sb="20" eb="22">
      <t>キュウヨ</t>
    </rPh>
    <rPh sb="28" eb="30">
      <t>レンケイ</t>
    </rPh>
    <phoneticPr fontId="18"/>
  </si>
  <si>
    <t>短時間勤務の勤務が登録できること。通常勤務時間(7時間45分)を超えるまでの時間外は100/100で計上できること。</t>
    <phoneticPr fontId="18"/>
  </si>
  <si>
    <t>人事給与システムから、職員情報（職員番号、氏名、所属、職名等）を連携できるｔこと。</t>
    <rPh sb="0" eb="2">
      <t>ジンジ</t>
    </rPh>
    <rPh sb="2" eb="4">
      <t>キュウヨ</t>
    </rPh>
    <rPh sb="11" eb="13">
      <t>ショクイン</t>
    </rPh>
    <rPh sb="13" eb="15">
      <t>ジョウホウ</t>
    </rPh>
    <rPh sb="16" eb="18">
      <t>ショクイン</t>
    </rPh>
    <rPh sb="18" eb="20">
      <t>バンゴウ</t>
    </rPh>
    <rPh sb="21" eb="23">
      <t>シメイ</t>
    </rPh>
    <rPh sb="24" eb="26">
      <t>ショゾク</t>
    </rPh>
    <rPh sb="27" eb="29">
      <t>ショクメイ</t>
    </rPh>
    <rPh sb="29" eb="30">
      <t>トウ</t>
    </rPh>
    <rPh sb="32" eb="34">
      <t>レンケイ</t>
    </rPh>
    <phoneticPr fontId="18"/>
  </si>
  <si>
    <t>○</t>
    <phoneticPr fontId="18"/>
  </si>
  <si>
    <t>庶務事務システムで申請された通勤手当届（遡及分含む）の連携が可能であること。</t>
    <rPh sb="2" eb="4">
      <t>ジム</t>
    </rPh>
    <phoneticPr fontId="18"/>
  </si>
  <si>
    <t>庶務事務システムで申請された住居手当届の連携が可能であること。</t>
    <rPh sb="2" eb="4">
      <t>ジム</t>
    </rPh>
    <phoneticPr fontId="18"/>
  </si>
  <si>
    <t>○</t>
    <phoneticPr fontId="18"/>
  </si>
  <si>
    <t>○</t>
    <phoneticPr fontId="18"/>
  </si>
  <si>
    <t>○</t>
    <phoneticPr fontId="18"/>
  </si>
  <si>
    <t>○</t>
    <phoneticPr fontId="18"/>
  </si>
  <si>
    <t>○</t>
    <phoneticPr fontId="18"/>
  </si>
  <si>
    <t>代理申請が可能な権限を職員ごと、職層ごとに付与できること。</t>
    <rPh sb="0" eb="2">
      <t>ダイリ</t>
    </rPh>
    <rPh sb="2" eb="4">
      <t>シンセイ</t>
    </rPh>
    <rPh sb="5" eb="7">
      <t>カノウ</t>
    </rPh>
    <rPh sb="8" eb="10">
      <t>ケンゲン</t>
    </rPh>
    <rPh sb="11" eb="13">
      <t>ショクイン</t>
    </rPh>
    <rPh sb="16" eb="17">
      <t>ショク</t>
    </rPh>
    <rPh sb="17" eb="18">
      <t>ソウ</t>
    </rPh>
    <rPh sb="21" eb="23">
      <t>フヨ</t>
    </rPh>
    <phoneticPr fontId="18"/>
  </si>
  <si>
    <t>○</t>
    <phoneticPr fontId="18"/>
  </si>
  <si>
    <t>申請内容をデータ保存、帳票出力等ができること。</t>
    <rPh sb="8" eb="10">
      <t>ホゾン</t>
    </rPh>
    <rPh sb="11" eb="13">
      <t>チョウヒョウ</t>
    </rPh>
    <rPh sb="13" eb="15">
      <t>シュツリョク</t>
    </rPh>
    <rPh sb="15" eb="16">
      <t>トウ</t>
    </rPh>
    <phoneticPr fontId="18"/>
  </si>
  <si>
    <t>各種休暇の代理申請が可能であること。</t>
    <rPh sb="0" eb="2">
      <t>カクシュ</t>
    </rPh>
    <rPh sb="2" eb="4">
      <t>キュウカ</t>
    </rPh>
    <rPh sb="5" eb="7">
      <t>ダイリ</t>
    </rPh>
    <phoneticPr fontId="18"/>
  </si>
  <si>
    <t>ボランティア休暇を申請できること。</t>
    <phoneticPr fontId="18"/>
  </si>
  <si>
    <t>年次有給休暇の新規付与処理は一括で行えること。</t>
    <rPh sb="0" eb="2">
      <t>ネンジ</t>
    </rPh>
    <rPh sb="2" eb="4">
      <t>ユウキュウ</t>
    </rPh>
    <rPh sb="4" eb="6">
      <t>キュウカ</t>
    </rPh>
    <phoneticPr fontId="18"/>
  </si>
  <si>
    <t>年次有給休暇の採用月や職員区分による付与日数を可変にできること。</t>
    <rPh sb="0" eb="2">
      <t>ネンジ</t>
    </rPh>
    <rPh sb="2" eb="4">
      <t>ユウキュウ</t>
    </rPh>
    <rPh sb="4" eb="6">
      <t>キュウカ</t>
    </rPh>
    <phoneticPr fontId="18"/>
  </si>
  <si>
    <t>年次有給休暇の職員毎に繰越可否を設定できること。</t>
    <rPh sb="0" eb="2">
      <t>ネンジ</t>
    </rPh>
    <rPh sb="2" eb="4">
      <t>ユウキュウ</t>
    </rPh>
    <rPh sb="4" eb="6">
      <t>キュウカ</t>
    </rPh>
    <phoneticPr fontId="18"/>
  </si>
  <si>
    <t>年次有給休暇の職員区分毎に繰越可否を設定できること。</t>
    <rPh sb="0" eb="2">
      <t>ネンジ</t>
    </rPh>
    <rPh sb="2" eb="4">
      <t>ユウキュウ</t>
    </rPh>
    <rPh sb="4" eb="6">
      <t>キュウカ</t>
    </rPh>
    <phoneticPr fontId="18"/>
  </si>
  <si>
    <t>年次有給休暇の繰越、及び付与に関する設定条件の保守が簡単な操作で画面から行えること。</t>
    <rPh sb="0" eb="2">
      <t>ネンジ</t>
    </rPh>
    <rPh sb="2" eb="4">
      <t>ユウキュウ</t>
    </rPh>
    <rPh sb="4" eb="6">
      <t>キュウカ</t>
    </rPh>
    <phoneticPr fontId="18"/>
  </si>
  <si>
    <t>年次有給休暇の付与日数（時間数）と繰越日数（時間数）を別々に管理できること。</t>
    <rPh sb="0" eb="2">
      <t>ネンジ</t>
    </rPh>
    <rPh sb="2" eb="4">
      <t>ユウキュウ</t>
    </rPh>
    <rPh sb="4" eb="6">
      <t>キュウカ</t>
    </rPh>
    <phoneticPr fontId="18"/>
  </si>
  <si>
    <t>年次有給休暇</t>
    <rPh sb="0" eb="2">
      <t>ネンジ</t>
    </rPh>
    <rPh sb="2" eb="4">
      <t>ユウキュウ</t>
    </rPh>
    <rPh sb="4" eb="6">
      <t>キュウカ</t>
    </rPh>
    <phoneticPr fontId="18"/>
  </si>
  <si>
    <t>年次有給休暇の繰越処理を一括で行えること。</t>
    <rPh sb="0" eb="2">
      <t>ネンジ</t>
    </rPh>
    <rPh sb="2" eb="4">
      <t>ユウキュウ</t>
    </rPh>
    <rPh sb="4" eb="6">
      <t>キュウカ</t>
    </rPh>
    <phoneticPr fontId="18"/>
  </si>
  <si>
    <t>年次有給休暇の職員毎に年管理か年度管理かを設定できること。</t>
    <rPh sb="0" eb="2">
      <t>ネンジ</t>
    </rPh>
    <rPh sb="2" eb="4">
      <t>ユウキュウ</t>
    </rPh>
    <rPh sb="4" eb="6">
      <t>キュウカ</t>
    </rPh>
    <phoneticPr fontId="18"/>
  </si>
  <si>
    <t>年次有給休暇の申請をできること。</t>
    <rPh sb="0" eb="2">
      <t>ネンジ</t>
    </rPh>
    <rPh sb="2" eb="4">
      <t>ユウキュウ</t>
    </rPh>
    <rPh sb="4" eb="6">
      <t>キュウカ</t>
    </rPh>
    <phoneticPr fontId="18"/>
  </si>
  <si>
    <t>申請時に年次有給休暇の残日数を確認できること。</t>
    <rPh sb="4" eb="6">
      <t>ネンジ</t>
    </rPh>
    <rPh sb="6" eb="8">
      <t>ユウキュウ</t>
    </rPh>
    <rPh sb="8" eb="10">
      <t>キュウカ</t>
    </rPh>
    <phoneticPr fontId="18"/>
  </si>
  <si>
    <t>年次有給休暇の申請が承認または承認取消された後、自動的に年休の残日数を更新できること。</t>
    <rPh sb="0" eb="2">
      <t>ネンジ</t>
    </rPh>
    <rPh sb="2" eb="4">
      <t>ユウキュウ</t>
    </rPh>
    <rPh sb="4" eb="6">
      <t>キュウカ</t>
    </rPh>
    <phoneticPr fontId="18"/>
  </si>
  <si>
    <t>年次有給休暇の繰越を行った後、遡って管理期間への年次有給休暇の申請ができないこと。</t>
    <rPh sb="0" eb="2">
      <t>ネンジ</t>
    </rPh>
    <rPh sb="2" eb="4">
      <t>ユウキュウ</t>
    </rPh>
    <rPh sb="4" eb="6">
      <t>キュウカ</t>
    </rPh>
    <rPh sb="13" eb="14">
      <t>アト</t>
    </rPh>
    <rPh sb="15" eb="16">
      <t>サカノボ</t>
    </rPh>
    <rPh sb="24" eb="26">
      <t>ネンジ</t>
    </rPh>
    <rPh sb="26" eb="28">
      <t>ユウキュウ</t>
    </rPh>
    <rPh sb="28" eb="30">
      <t>キュウカ</t>
    </rPh>
    <phoneticPr fontId="18"/>
  </si>
  <si>
    <t>年次有給休暇の申請をする際に、未決裁の申請を含めた取得時間数のチェックが行えること。</t>
    <rPh sb="0" eb="2">
      <t>ネンジ</t>
    </rPh>
    <rPh sb="2" eb="4">
      <t>ユウキュウ</t>
    </rPh>
    <rPh sb="4" eb="6">
      <t>キュウカ</t>
    </rPh>
    <phoneticPr fontId="18"/>
  </si>
  <si>
    <t>休暇申請時に開始日と終了日および開始時間と終了時間を指定した場合、それぞれ日数および時間数を計算できること。その際、休暇等情報保守で事前に設定した週休日の扱いに従うこと。</t>
    <rPh sb="0" eb="2">
      <t>キュウカ</t>
    </rPh>
    <rPh sb="2" eb="4">
      <t>シンセイ</t>
    </rPh>
    <rPh sb="4" eb="5">
      <t>ジ</t>
    </rPh>
    <phoneticPr fontId="18"/>
  </si>
  <si>
    <t>介護休暇</t>
    <rPh sb="0" eb="2">
      <t>カイゴ</t>
    </rPh>
    <rPh sb="2" eb="4">
      <t>キュウカ</t>
    </rPh>
    <phoneticPr fontId="18"/>
  </si>
  <si>
    <t>部分休業</t>
    <rPh sb="0" eb="2">
      <t>ブブン</t>
    </rPh>
    <rPh sb="2" eb="4">
      <t>キュウギョウ</t>
    </rPh>
    <phoneticPr fontId="18"/>
  </si>
  <si>
    <t>病気休暇</t>
    <rPh sb="0" eb="2">
      <t>ビョウキ</t>
    </rPh>
    <rPh sb="2" eb="4">
      <t>キュウカ</t>
    </rPh>
    <phoneticPr fontId="18"/>
  </si>
  <si>
    <t>病気休暇の申請ができること。</t>
    <rPh sb="0" eb="2">
      <t>ビョウキ</t>
    </rPh>
    <rPh sb="2" eb="4">
      <t>キュウカ</t>
    </rPh>
    <rPh sb="5" eb="7">
      <t>シンセイ</t>
    </rPh>
    <phoneticPr fontId="18"/>
  </si>
  <si>
    <t>基準日を設定した休暇を申請する場合（病気休暇の入院日等）、該当日、期間、時間を指定できること。</t>
    <rPh sb="33" eb="35">
      <t>キカン</t>
    </rPh>
    <rPh sb="36" eb="38">
      <t>ジカン</t>
    </rPh>
    <phoneticPr fontId="18"/>
  </si>
  <si>
    <t>年次有給休暇を時間単位で取得するとき、申請の開始／終了時間に休憩時間が重複したときは申請時間に続けて休憩を取れるよう時間を自動でずらすことができること。</t>
    <phoneticPr fontId="18"/>
  </si>
  <si>
    <t>病気休暇の取得日数、残日数の計算に、週休日、休日、代休を含む期間で算出できること。</t>
    <rPh sb="0" eb="2">
      <t>ビョウキ</t>
    </rPh>
    <rPh sb="2" eb="4">
      <t>キュウカ</t>
    </rPh>
    <rPh sb="5" eb="7">
      <t>シュトク</t>
    </rPh>
    <rPh sb="7" eb="9">
      <t>ニッスウ</t>
    </rPh>
    <rPh sb="10" eb="11">
      <t>ザン</t>
    </rPh>
    <rPh sb="11" eb="13">
      <t>ニッスウ</t>
    </rPh>
    <rPh sb="14" eb="16">
      <t>ケイサン</t>
    </rPh>
    <rPh sb="18" eb="20">
      <t>シュウキュウ</t>
    </rPh>
    <rPh sb="20" eb="21">
      <t>ビ</t>
    </rPh>
    <rPh sb="22" eb="24">
      <t>キュウジツ</t>
    </rPh>
    <rPh sb="25" eb="27">
      <t>ダイキュウ</t>
    </rPh>
    <rPh sb="28" eb="29">
      <t>フク</t>
    </rPh>
    <rPh sb="30" eb="32">
      <t>キカン</t>
    </rPh>
    <rPh sb="33" eb="35">
      <t>サンシュツ</t>
    </rPh>
    <phoneticPr fontId="18"/>
  </si>
  <si>
    <t>公民権行使等休暇</t>
    <rPh sb="0" eb="3">
      <t>コウミンケン</t>
    </rPh>
    <rPh sb="3" eb="5">
      <t>コウシ</t>
    </rPh>
    <rPh sb="5" eb="6">
      <t>トウ</t>
    </rPh>
    <rPh sb="6" eb="8">
      <t>キュウカ</t>
    </rPh>
    <phoneticPr fontId="18"/>
  </si>
  <si>
    <t>公民権行使等休暇の申請ができること。</t>
    <rPh sb="0" eb="3">
      <t>コウミンケン</t>
    </rPh>
    <rPh sb="3" eb="5">
      <t>コウシ</t>
    </rPh>
    <rPh sb="5" eb="6">
      <t>トウ</t>
    </rPh>
    <rPh sb="6" eb="8">
      <t>キュウカ</t>
    </rPh>
    <rPh sb="9" eb="11">
      <t>シンセイ</t>
    </rPh>
    <phoneticPr fontId="18"/>
  </si>
  <si>
    <t>ドナー休暇</t>
    <rPh sb="3" eb="5">
      <t>キュウカ</t>
    </rPh>
    <phoneticPr fontId="18"/>
  </si>
  <si>
    <t>ドナー休暇を申請できること。</t>
    <rPh sb="3" eb="5">
      <t>キュウカ</t>
    </rPh>
    <rPh sb="6" eb="8">
      <t>シンセイ</t>
    </rPh>
    <phoneticPr fontId="18"/>
  </si>
  <si>
    <t>妊娠出産休暇</t>
    <rPh sb="0" eb="2">
      <t>ニンシン</t>
    </rPh>
    <rPh sb="2" eb="4">
      <t>シュッサン</t>
    </rPh>
    <rPh sb="4" eb="6">
      <t>キュウカ</t>
    </rPh>
    <phoneticPr fontId="18"/>
  </si>
  <si>
    <t>妊娠出産休暇を申請できること。</t>
    <rPh sb="0" eb="2">
      <t>ニンシン</t>
    </rPh>
    <rPh sb="2" eb="4">
      <t>シュッサン</t>
    </rPh>
    <rPh sb="4" eb="6">
      <t>キュウカ</t>
    </rPh>
    <rPh sb="7" eb="9">
      <t>シンセイ</t>
    </rPh>
    <phoneticPr fontId="18"/>
  </si>
  <si>
    <t>妊娠出産休暇申請時に出産予定日を登録できること。</t>
    <rPh sb="0" eb="2">
      <t>ニンシン</t>
    </rPh>
    <rPh sb="2" eb="4">
      <t>シュッサン</t>
    </rPh>
    <rPh sb="4" eb="6">
      <t>キュウカ</t>
    </rPh>
    <rPh sb="6" eb="8">
      <t>シンセイ</t>
    </rPh>
    <rPh sb="8" eb="9">
      <t>ジ</t>
    </rPh>
    <rPh sb="10" eb="12">
      <t>シュッサン</t>
    </rPh>
    <rPh sb="12" eb="15">
      <t>ヨテイビ</t>
    </rPh>
    <rPh sb="16" eb="18">
      <t>トウロク</t>
    </rPh>
    <phoneticPr fontId="18"/>
  </si>
  <si>
    <t>妊娠出産休暇申請時に出産予定日を基準に前８週、後８週の期間を取得可能とすることができること。</t>
    <rPh sb="0" eb="2">
      <t>ニンシン</t>
    </rPh>
    <rPh sb="2" eb="4">
      <t>シュッサン</t>
    </rPh>
    <rPh sb="4" eb="6">
      <t>キュウカ</t>
    </rPh>
    <rPh sb="6" eb="8">
      <t>シンセイ</t>
    </rPh>
    <rPh sb="8" eb="9">
      <t>ジ</t>
    </rPh>
    <rPh sb="10" eb="12">
      <t>シュッサン</t>
    </rPh>
    <rPh sb="12" eb="15">
      <t>ヨテイビ</t>
    </rPh>
    <rPh sb="16" eb="18">
      <t>キジュン</t>
    </rPh>
    <rPh sb="19" eb="20">
      <t>マエ</t>
    </rPh>
    <rPh sb="21" eb="22">
      <t>シュウ</t>
    </rPh>
    <rPh sb="23" eb="24">
      <t>アト</t>
    </rPh>
    <rPh sb="25" eb="26">
      <t>シュウ</t>
    </rPh>
    <rPh sb="27" eb="29">
      <t>キカン</t>
    </rPh>
    <rPh sb="30" eb="32">
      <t>シュトク</t>
    </rPh>
    <rPh sb="32" eb="34">
      <t>カノウ</t>
    </rPh>
    <phoneticPr fontId="18"/>
  </si>
  <si>
    <t>公民権行使等休暇申請に必要書類（公民権行使等を証する書類）を添付できること。</t>
    <rPh sb="0" eb="3">
      <t>コウミンケン</t>
    </rPh>
    <rPh sb="3" eb="5">
      <t>コウシ</t>
    </rPh>
    <rPh sb="5" eb="6">
      <t>トウ</t>
    </rPh>
    <rPh sb="6" eb="8">
      <t>キュウカ</t>
    </rPh>
    <rPh sb="8" eb="10">
      <t>シンセイ</t>
    </rPh>
    <rPh sb="11" eb="13">
      <t>ヒツヨウ</t>
    </rPh>
    <rPh sb="13" eb="15">
      <t>ショルイ</t>
    </rPh>
    <rPh sb="16" eb="19">
      <t>コウミンケン</t>
    </rPh>
    <rPh sb="19" eb="21">
      <t>コウシ</t>
    </rPh>
    <rPh sb="21" eb="22">
      <t>トウ</t>
    </rPh>
    <rPh sb="23" eb="24">
      <t>ショウ</t>
    </rPh>
    <rPh sb="26" eb="28">
      <t>ショルイ</t>
    </rPh>
    <rPh sb="30" eb="32">
      <t>テンプ</t>
    </rPh>
    <phoneticPr fontId="18"/>
  </si>
  <si>
    <t>ドナー休暇申請時に必要書類（医師の証明等）を添付できること。</t>
    <rPh sb="3" eb="5">
      <t>キュウカ</t>
    </rPh>
    <rPh sb="5" eb="7">
      <t>シンセイ</t>
    </rPh>
    <rPh sb="7" eb="8">
      <t>ジ</t>
    </rPh>
    <rPh sb="9" eb="11">
      <t>ヒツヨウ</t>
    </rPh>
    <rPh sb="11" eb="13">
      <t>ショルイ</t>
    </rPh>
    <rPh sb="14" eb="16">
      <t>イシ</t>
    </rPh>
    <rPh sb="17" eb="19">
      <t>ショウメイ</t>
    </rPh>
    <rPh sb="19" eb="20">
      <t>トウ</t>
    </rPh>
    <rPh sb="22" eb="24">
      <t>テンプ</t>
    </rPh>
    <phoneticPr fontId="18"/>
  </si>
  <si>
    <t>妊娠出産休暇申請時に必要書類（母子手帳等）を添付できること。</t>
    <rPh sb="0" eb="2">
      <t>ニンシン</t>
    </rPh>
    <rPh sb="2" eb="4">
      <t>シュッサン</t>
    </rPh>
    <rPh sb="4" eb="6">
      <t>キュウカ</t>
    </rPh>
    <rPh sb="6" eb="8">
      <t>シンセイ</t>
    </rPh>
    <rPh sb="8" eb="9">
      <t>ジ</t>
    </rPh>
    <rPh sb="10" eb="12">
      <t>ヒツヨウ</t>
    </rPh>
    <rPh sb="12" eb="14">
      <t>ショルイ</t>
    </rPh>
    <rPh sb="15" eb="17">
      <t>ボシ</t>
    </rPh>
    <rPh sb="17" eb="19">
      <t>テチョウ</t>
    </rPh>
    <rPh sb="19" eb="20">
      <t>トウ</t>
    </rPh>
    <rPh sb="22" eb="24">
      <t>テンプ</t>
    </rPh>
    <phoneticPr fontId="18"/>
  </si>
  <si>
    <t>妊娠症状対応休暇</t>
    <rPh sb="0" eb="2">
      <t>ニンシン</t>
    </rPh>
    <rPh sb="2" eb="4">
      <t>ショウジョウ</t>
    </rPh>
    <rPh sb="4" eb="6">
      <t>タイオウ</t>
    </rPh>
    <rPh sb="6" eb="8">
      <t>キュウカ</t>
    </rPh>
    <phoneticPr fontId="18"/>
  </si>
  <si>
    <t>妊娠症状対応休暇の申請ができること。</t>
    <rPh sb="0" eb="2">
      <t>ニンシン</t>
    </rPh>
    <rPh sb="2" eb="4">
      <t>ショウジョウ</t>
    </rPh>
    <rPh sb="4" eb="6">
      <t>タイオウ</t>
    </rPh>
    <rPh sb="6" eb="8">
      <t>キュウカ</t>
    </rPh>
    <rPh sb="9" eb="11">
      <t>シンセイ</t>
    </rPh>
    <phoneticPr fontId="18"/>
  </si>
  <si>
    <t>年休、病休等の休暇種別毎に、コード付与、取得可能期間、取得可能日数、連続取得必須か、などの各種情報の設定が保守画面から簡単な操作で行えること。</t>
    <rPh sb="20" eb="22">
      <t>シュトク</t>
    </rPh>
    <rPh sb="22" eb="24">
      <t>カノウ</t>
    </rPh>
    <rPh sb="24" eb="26">
      <t>キカン</t>
    </rPh>
    <rPh sb="27" eb="29">
      <t>シュトク</t>
    </rPh>
    <rPh sb="29" eb="31">
      <t>カノウ</t>
    </rPh>
    <rPh sb="31" eb="33">
      <t>ニッスウ</t>
    </rPh>
    <rPh sb="34" eb="36">
      <t>レンゾク</t>
    </rPh>
    <rPh sb="36" eb="38">
      <t>シュトク</t>
    </rPh>
    <rPh sb="38" eb="40">
      <t>ヒッス</t>
    </rPh>
    <phoneticPr fontId="18"/>
  </si>
  <si>
    <t>一日あたり使用限度、及び取得可能日数について、休暇種別毎、職員区分毎に設定できること。</t>
    <phoneticPr fontId="18"/>
  </si>
  <si>
    <t>妊娠症状対応休暇申請時に必要書類（母子手帳等）を添付できること。</t>
    <rPh sb="0" eb="2">
      <t>ニンシン</t>
    </rPh>
    <rPh sb="2" eb="4">
      <t>ショウジョウ</t>
    </rPh>
    <rPh sb="4" eb="6">
      <t>タイオウ</t>
    </rPh>
    <rPh sb="6" eb="8">
      <t>キュウカ</t>
    </rPh>
    <rPh sb="8" eb="10">
      <t>シンセイ</t>
    </rPh>
    <rPh sb="10" eb="11">
      <t>ジ</t>
    </rPh>
    <rPh sb="12" eb="14">
      <t>ヒツヨウ</t>
    </rPh>
    <rPh sb="14" eb="16">
      <t>ショルイ</t>
    </rPh>
    <rPh sb="17" eb="19">
      <t>ボシ</t>
    </rPh>
    <rPh sb="19" eb="21">
      <t>テチョウ</t>
    </rPh>
    <rPh sb="21" eb="22">
      <t>トウ</t>
    </rPh>
    <rPh sb="24" eb="26">
      <t>テンプ</t>
    </rPh>
    <phoneticPr fontId="18"/>
  </si>
  <si>
    <t>早期流産休暇</t>
    <rPh sb="0" eb="2">
      <t>ソウキ</t>
    </rPh>
    <rPh sb="2" eb="4">
      <t>リュウザン</t>
    </rPh>
    <rPh sb="4" eb="6">
      <t>キュウカ</t>
    </rPh>
    <phoneticPr fontId="18"/>
  </si>
  <si>
    <t>早期流産休暇の申請ができること。</t>
    <rPh sb="0" eb="2">
      <t>ソウキ</t>
    </rPh>
    <rPh sb="2" eb="4">
      <t>リュウザン</t>
    </rPh>
    <rPh sb="4" eb="6">
      <t>キュウカ</t>
    </rPh>
    <rPh sb="7" eb="9">
      <t>シンセイ</t>
    </rPh>
    <phoneticPr fontId="18"/>
  </si>
  <si>
    <t>○</t>
    <phoneticPr fontId="18"/>
  </si>
  <si>
    <t>早期流産休暇申請時に必要書類（母子手帳等）を添付できること。</t>
    <rPh sb="0" eb="2">
      <t>ソウキ</t>
    </rPh>
    <rPh sb="2" eb="4">
      <t>リュウザン</t>
    </rPh>
    <rPh sb="4" eb="6">
      <t>キュウカ</t>
    </rPh>
    <rPh sb="6" eb="8">
      <t>シンセイ</t>
    </rPh>
    <rPh sb="8" eb="9">
      <t>ジ</t>
    </rPh>
    <rPh sb="10" eb="12">
      <t>ヒツヨウ</t>
    </rPh>
    <rPh sb="12" eb="14">
      <t>ショルイ</t>
    </rPh>
    <rPh sb="15" eb="17">
      <t>ボシ</t>
    </rPh>
    <rPh sb="17" eb="19">
      <t>テチョウ</t>
    </rPh>
    <rPh sb="19" eb="20">
      <t>トウ</t>
    </rPh>
    <rPh sb="22" eb="24">
      <t>テンプ</t>
    </rPh>
    <phoneticPr fontId="18"/>
  </si>
  <si>
    <t>母子保健健診休暇</t>
    <rPh sb="0" eb="2">
      <t>ボシ</t>
    </rPh>
    <rPh sb="2" eb="4">
      <t>ホケン</t>
    </rPh>
    <rPh sb="4" eb="6">
      <t>ケンシン</t>
    </rPh>
    <rPh sb="6" eb="8">
      <t>キュウカ</t>
    </rPh>
    <phoneticPr fontId="18"/>
  </si>
  <si>
    <t>母子保健健診休暇の申請ができること。</t>
    <rPh sb="0" eb="2">
      <t>ボシ</t>
    </rPh>
    <rPh sb="2" eb="4">
      <t>ホケン</t>
    </rPh>
    <rPh sb="4" eb="6">
      <t>ケンシン</t>
    </rPh>
    <rPh sb="6" eb="8">
      <t>キュウカ</t>
    </rPh>
    <rPh sb="9" eb="11">
      <t>シンセイ</t>
    </rPh>
    <phoneticPr fontId="18"/>
  </si>
  <si>
    <t>休暇種別毎に取得可能な性別を設定できること。</t>
    <rPh sb="0" eb="2">
      <t>キュウカ</t>
    </rPh>
    <rPh sb="2" eb="4">
      <t>シュベツ</t>
    </rPh>
    <rPh sb="4" eb="5">
      <t>ゴト</t>
    </rPh>
    <rPh sb="6" eb="8">
      <t>シュトク</t>
    </rPh>
    <rPh sb="8" eb="10">
      <t>カノウ</t>
    </rPh>
    <rPh sb="11" eb="13">
      <t>セイベツ</t>
    </rPh>
    <rPh sb="14" eb="16">
      <t>セッテイ</t>
    </rPh>
    <phoneticPr fontId="18"/>
  </si>
  <si>
    <t>母子保健健診休暇申請時に必要書類（母子手帳等）を添付できること。</t>
    <rPh sb="0" eb="2">
      <t>ボシ</t>
    </rPh>
    <rPh sb="2" eb="4">
      <t>ホケン</t>
    </rPh>
    <rPh sb="4" eb="6">
      <t>ケンシン</t>
    </rPh>
    <rPh sb="6" eb="8">
      <t>キュウカ</t>
    </rPh>
    <rPh sb="8" eb="10">
      <t>シンセイ</t>
    </rPh>
    <rPh sb="10" eb="11">
      <t>ジ</t>
    </rPh>
    <rPh sb="12" eb="14">
      <t>ヒツヨウ</t>
    </rPh>
    <rPh sb="14" eb="16">
      <t>ショルイ</t>
    </rPh>
    <rPh sb="17" eb="19">
      <t>ボシ</t>
    </rPh>
    <rPh sb="19" eb="21">
      <t>テチョウ</t>
    </rPh>
    <rPh sb="21" eb="22">
      <t>トウ</t>
    </rPh>
    <rPh sb="24" eb="26">
      <t>テンプ</t>
    </rPh>
    <phoneticPr fontId="18"/>
  </si>
  <si>
    <t>妊婦通勤時間</t>
    <rPh sb="0" eb="2">
      <t>ニンプ</t>
    </rPh>
    <rPh sb="2" eb="4">
      <t>ツウキン</t>
    </rPh>
    <rPh sb="4" eb="6">
      <t>ジカン</t>
    </rPh>
    <phoneticPr fontId="18"/>
  </si>
  <si>
    <t>妊婦通勤時間の申請ができること。</t>
    <rPh sb="0" eb="2">
      <t>ニンプ</t>
    </rPh>
    <rPh sb="2" eb="4">
      <t>ツウキン</t>
    </rPh>
    <rPh sb="4" eb="6">
      <t>ジカン</t>
    </rPh>
    <rPh sb="7" eb="9">
      <t>シンセイ</t>
    </rPh>
    <phoneticPr fontId="18"/>
  </si>
  <si>
    <t>妊婦通勤時間申請時に必要書類（母子手帳等）を添付できること。</t>
    <rPh sb="0" eb="2">
      <t>ニンプ</t>
    </rPh>
    <rPh sb="2" eb="4">
      <t>ツウキン</t>
    </rPh>
    <rPh sb="4" eb="6">
      <t>ジカン</t>
    </rPh>
    <rPh sb="6" eb="8">
      <t>シンセイ</t>
    </rPh>
    <rPh sb="8" eb="9">
      <t>ジ</t>
    </rPh>
    <rPh sb="10" eb="12">
      <t>ヒツヨウ</t>
    </rPh>
    <rPh sb="12" eb="14">
      <t>ショルイ</t>
    </rPh>
    <rPh sb="15" eb="17">
      <t>ボシ</t>
    </rPh>
    <rPh sb="17" eb="19">
      <t>テチョウ</t>
    </rPh>
    <rPh sb="19" eb="20">
      <t>トウ</t>
    </rPh>
    <rPh sb="22" eb="24">
      <t>テンプ</t>
    </rPh>
    <phoneticPr fontId="18"/>
  </si>
  <si>
    <t>育児時間</t>
    <rPh sb="0" eb="2">
      <t>イクジ</t>
    </rPh>
    <rPh sb="2" eb="4">
      <t>ジカン</t>
    </rPh>
    <phoneticPr fontId="18"/>
  </si>
  <si>
    <t>育児時間の申請ができること。</t>
    <rPh sb="0" eb="2">
      <t>イクジ</t>
    </rPh>
    <rPh sb="2" eb="4">
      <t>ジカン</t>
    </rPh>
    <rPh sb="5" eb="7">
      <t>シンセイ</t>
    </rPh>
    <phoneticPr fontId="18"/>
  </si>
  <si>
    <t>育児時間申請時に必要書類（母子手帳等）を添付できること。</t>
    <rPh sb="0" eb="2">
      <t>イクジ</t>
    </rPh>
    <rPh sb="2" eb="4">
      <t>ジカン</t>
    </rPh>
    <rPh sb="4" eb="6">
      <t>シンセイ</t>
    </rPh>
    <rPh sb="6" eb="7">
      <t>ジ</t>
    </rPh>
    <rPh sb="8" eb="10">
      <t>ヒツヨウ</t>
    </rPh>
    <rPh sb="10" eb="12">
      <t>ショルイ</t>
    </rPh>
    <rPh sb="13" eb="15">
      <t>ボシ</t>
    </rPh>
    <rPh sb="15" eb="17">
      <t>テチョウ</t>
    </rPh>
    <rPh sb="17" eb="18">
      <t>トウ</t>
    </rPh>
    <rPh sb="20" eb="22">
      <t>テンプ</t>
    </rPh>
    <phoneticPr fontId="18"/>
  </si>
  <si>
    <t>育児時間の取得可能期間を出産日を登録することで設定されること。</t>
    <rPh sb="0" eb="2">
      <t>イクジ</t>
    </rPh>
    <rPh sb="2" eb="4">
      <t>ジカン</t>
    </rPh>
    <rPh sb="5" eb="7">
      <t>シュトク</t>
    </rPh>
    <rPh sb="7" eb="9">
      <t>カノウ</t>
    </rPh>
    <rPh sb="9" eb="11">
      <t>キカン</t>
    </rPh>
    <rPh sb="12" eb="15">
      <t>シュッサンビ</t>
    </rPh>
    <rPh sb="16" eb="18">
      <t>トウロク</t>
    </rPh>
    <rPh sb="23" eb="25">
      <t>セッテイ</t>
    </rPh>
    <phoneticPr fontId="18"/>
  </si>
  <si>
    <t>出産支援休暇</t>
    <rPh sb="0" eb="2">
      <t>シュッサン</t>
    </rPh>
    <rPh sb="2" eb="4">
      <t>シエン</t>
    </rPh>
    <rPh sb="4" eb="6">
      <t>キュウカ</t>
    </rPh>
    <phoneticPr fontId="18"/>
  </si>
  <si>
    <t>出産支援休暇の申請ができること。</t>
    <rPh sb="0" eb="2">
      <t>シュッサン</t>
    </rPh>
    <rPh sb="2" eb="4">
      <t>シエン</t>
    </rPh>
    <rPh sb="4" eb="6">
      <t>キュウカ</t>
    </rPh>
    <rPh sb="7" eb="9">
      <t>シンセイ</t>
    </rPh>
    <phoneticPr fontId="18"/>
  </si>
  <si>
    <t>出産支援休暇申請時に必要書類（母子手帳等）を添付できること。</t>
    <rPh sb="0" eb="2">
      <t>シュッサン</t>
    </rPh>
    <rPh sb="2" eb="4">
      <t>シエン</t>
    </rPh>
    <rPh sb="4" eb="6">
      <t>キュウカ</t>
    </rPh>
    <rPh sb="6" eb="8">
      <t>シンセイ</t>
    </rPh>
    <rPh sb="8" eb="9">
      <t>ジ</t>
    </rPh>
    <rPh sb="10" eb="12">
      <t>ヒツヨウ</t>
    </rPh>
    <rPh sb="12" eb="14">
      <t>ショルイ</t>
    </rPh>
    <rPh sb="15" eb="17">
      <t>ボシ</t>
    </rPh>
    <rPh sb="17" eb="19">
      <t>テチョウ</t>
    </rPh>
    <rPh sb="19" eb="20">
      <t>トウ</t>
    </rPh>
    <rPh sb="22" eb="24">
      <t>テンプ</t>
    </rPh>
    <phoneticPr fontId="18"/>
  </si>
  <si>
    <t>育児参加休暇</t>
    <rPh sb="0" eb="2">
      <t>イクジ</t>
    </rPh>
    <rPh sb="2" eb="4">
      <t>サンカ</t>
    </rPh>
    <rPh sb="4" eb="6">
      <t>キュウカ</t>
    </rPh>
    <phoneticPr fontId="18"/>
  </si>
  <si>
    <t>育児参加休暇の申請ができること。</t>
    <rPh sb="0" eb="2">
      <t>イクジ</t>
    </rPh>
    <rPh sb="2" eb="4">
      <t>サンカ</t>
    </rPh>
    <rPh sb="4" eb="6">
      <t>キュウカ</t>
    </rPh>
    <rPh sb="7" eb="9">
      <t>シンセイ</t>
    </rPh>
    <phoneticPr fontId="18"/>
  </si>
  <si>
    <t>育児参加休暇申請時に必要書類（母子手帳等）を添付できること。</t>
    <rPh sb="0" eb="2">
      <t>イクジ</t>
    </rPh>
    <rPh sb="2" eb="4">
      <t>サンカ</t>
    </rPh>
    <rPh sb="4" eb="6">
      <t>キュウカ</t>
    </rPh>
    <rPh sb="6" eb="8">
      <t>シンセイ</t>
    </rPh>
    <rPh sb="8" eb="9">
      <t>ジ</t>
    </rPh>
    <rPh sb="10" eb="12">
      <t>ヒツヨウ</t>
    </rPh>
    <rPh sb="12" eb="14">
      <t>ショルイ</t>
    </rPh>
    <rPh sb="15" eb="17">
      <t>ボシ</t>
    </rPh>
    <rPh sb="17" eb="19">
      <t>テチョウ</t>
    </rPh>
    <rPh sb="19" eb="20">
      <t>トウ</t>
    </rPh>
    <rPh sb="22" eb="24">
      <t>テンプ</t>
    </rPh>
    <phoneticPr fontId="18"/>
  </si>
  <si>
    <t>子どもの看護休暇</t>
    <rPh sb="0" eb="1">
      <t>コ</t>
    </rPh>
    <rPh sb="4" eb="6">
      <t>カンゴ</t>
    </rPh>
    <rPh sb="6" eb="8">
      <t>キュウカ</t>
    </rPh>
    <phoneticPr fontId="18"/>
  </si>
  <si>
    <t>子ども看護休暇の申請ができること。</t>
    <rPh sb="0" eb="1">
      <t>コ</t>
    </rPh>
    <rPh sb="3" eb="5">
      <t>カンゴ</t>
    </rPh>
    <rPh sb="5" eb="7">
      <t>キュウカ</t>
    </rPh>
    <rPh sb="8" eb="10">
      <t>シンセイ</t>
    </rPh>
    <phoneticPr fontId="18"/>
  </si>
  <si>
    <t>子どもの出生日を基準日として取得可能期間及び取得可能期間までの毎年取得可能日数が自動で付与されること。</t>
    <rPh sb="0" eb="1">
      <t>コ</t>
    </rPh>
    <rPh sb="4" eb="6">
      <t>シュッショウ</t>
    </rPh>
    <rPh sb="6" eb="7">
      <t>ビ</t>
    </rPh>
    <rPh sb="8" eb="11">
      <t>キジュンビ</t>
    </rPh>
    <rPh sb="14" eb="16">
      <t>シュトク</t>
    </rPh>
    <rPh sb="16" eb="18">
      <t>カノウ</t>
    </rPh>
    <rPh sb="18" eb="20">
      <t>キカン</t>
    </rPh>
    <rPh sb="20" eb="21">
      <t>オヨ</t>
    </rPh>
    <rPh sb="22" eb="24">
      <t>シュトク</t>
    </rPh>
    <rPh sb="24" eb="26">
      <t>カノウ</t>
    </rPh>
    <rPh sb="26" eb="28">
      <t>キカン</t>
    </rPh>
    <rPh sb="31" eb="33">
      <t>マイトシ</t>
    </rPh>
    <rPh sb="33" eb="35">
      <t>シュトク</t>
    </rPh>
    <rPh sb="35" eb="37">
      <t>カノウ</t>
    </rPh>
    <rPh sb="37" eb="39">
      <t>ニッスウ</t>
    </rPh>
    <rPh sb="40" eb="42">
      <t>ジドウ</t>
    </rPh>
    <rPh sb="43" eb="45">
      <t>フヨ</t>
    </rPh>
    <phoneticPr fontId="18"/>
  </si>
  <si>
    <t>休暇管理</t>
    <phoneticPr fontId="18"/>
  </si>
  <si>
    <t>生理休暇</t>
    <rPh sb="0" eb="2">
      <t>セイリ</t>
    </rPh>
    <rPh sb="2" eb="4">
      <t>キュウカ</t>
    </rPh>
    <phoneticPr fontId="18"/>
  </si>
  <si>
    <t>生理休暇の申請ができること。</t>
    <rPh sb="0" eb="2">
      <t>セイリ</t>
    </rPh>
    <rPh sb="2" eb="4">
      <t>キュウカ</t>
    </rPh>
    <rPh sb="5" eb="7">
      <t>シンセイ</t>
    </rPh>
    <phoneticPr fontId="18"/>
  </si>
  <si>
    <t>慶弔休暇</t>
    <rPh sb="0" eb="2">
      <t>ケイチョウ</t>
    </rPh>
    <rPh sb="2" eb="4">
      <t>キュウカ</t>
    </rPh>
    <phoneticPr fontId="18"/>
  </si>
  <si>
    <t>慶弔休暇の申請ができること。</t>
    <rPh sb="0" eb="2">
      <t>ケイチョウ</t>
    </rPh>
    <rPh sb="2" eb="4">
      <t>キュウカ</t>
    </rPh>
    <rPh sb="5" eb="7">
      <t>シンセイ</t>
    </rPh>
    <phoneticPr fontId="18"/>
  </si>
  <si>
    <t>慶弔休暇の種別（結婚休暇、忌引、父母の追悼）毎に取得可能期間、日数が自動で設定されること。自動設定された日にの変更も可能であること。</t>
    <rPh sb="0" eb="2">
      <t>ケイチョウ</t>
    </rPh>
    <rPh sb="2" eb="4">
      <t>キュウカ</t>
    </rPh>
    <rPh sb="5" eb="7">
      <t>シュベツ</t>
    </rPh>
    <rPh sb="8" eb="10">
      <t>ケッコン</t>
    </rPh>
    <rPh sb="10" eb="12">
      <t>キュウカ</t>
    </rPh>
    <rPh sb="13" eb="15">
      <t>キビ</t>
    </rPh>
    <rPh sb="16" eb="18">
      <t>フボ</t>
    </rPh>
    <rPh sb="19" eb="21">
      <t>ツイトウ</t>
    </rPh>
    <rPh sb="22" eb="23">
      <t>ゴト</t>
    </rPh>
    <rPh sb="24" eb="26">
      <t>シュトク</t>
    </rPh>
    <rPh sb="26" eb="28">
      <t>カノウ</t>
    </rPh>
    <rPh sb="28" eb="30">
      <t>キカン</t>
    </rPh>
    <rPh sb="31" eb="33">
      <t>ニッスウ</t>
    </rPh>
    <rPh sb="34" eb="36">
      <t>ジドウ</t>
    </rPh>
    <rPh sb="37" eb="39">
      <t>セッテイ</t>
    </rPh>
    <rPh sb="45" eb="47">
      <t>ジドウ</t>
    </rPh>
    <rPh sb="47" eb="49">
      <t>セッテイ</t>
    </rPh>
    <rPh sb="52" eb="53">
      <t>ヒ</t>
    </rPh>
    <rPh sb="55" eb="57">
      <t>ヘンコウ</t>
    </rPh>
    <rPh sb="58" eb="60">
      <t>カノウ</t>
    </rPh>
    <phoneticPr fontId="18"/>
  </si>
  <si>
    <t>慶弔休暇（忌引）の場合、続柄によって取得可能日数が判断されること。</t>
    <rPh sb="0" eb="2">
      <t>ケイチョウ</t>
    </rPh>
    <rPh sb="2" eb="4">
      <t>キュウカ</t>
    </rPh>
    <rPh sb="5" eb="7">
      <t>キビ</t>
    </rPh>
    <rPh sb="9" eb="11">
      <t>バアイ</t>
    </rPh>
    <rPh sb="12" eb="14">
      <t>ツヅキガラ</t>
    </rPh>
    <rPh sb="18" eb="20">
      <t>シュトク</t>
    </rPh>
    <rPh sb="20" eb="22">
      <t>カノウ</t>
    </rPh>
    <rPh sb="22" eb="24">
      <t>ニッスウ</t>
    </rPh>
    <rPh sb="25" eb="27">
      <t>ハンダン</t>
    </rPh>
    <phoneticPr fontId="18"/>
  </si>
  <si>
    <t>災害休暇</t>
    <rPh sb="0" eb="2">
      <t>サイガイ</t>
    </rPh>
    <rPh sb="2" eb="4">
      <t>キュウカ</t>
    </rPh>
    <phoneticPr fontId="18"/>
  </si>
  <si>
    <t>災害休暇の申請ができること。</t>
    <rPh sb="0" eb="2">
      <t>サイガイ</t>
    </rPh>
    <rPh sb="2" eb="4">
      <t>キュウカ</t>
    </rPh>
    <rPh sb="5" eb="7">
      <t>シンセイ</t>
    </rPh>
    <phoneticPr fontId="18"/>
  </si>
  <si>
    <t>災害休暇申請時に必要書類（り災証明書、事故証明書等）が添付できること。</t>
    <rPh sb="0" eb="2">
      <t>サイガイ</t>
    </rPh>
    <rPh sb="2" eb="4">
      <t>キュウカ</t>
    </rPh>
    <rPh sb="4" eb="6">
      <t>シンセイ</t>
    </rPh>
    <rPh sb="6" eb="7">
      <t>ジ</t>
    </rPh>
    <rPh sb="8" eb="10">
      <t>ヒツヨウ</t>
    </rPh>
    <rPh sb="10" eb="12">
      <t>ショルイ</t>
    </rPh>
    <rPh sb="15" eb="18">
      <t>ショウメイショ</t>
    </rPh>
    <rPh sb="19" eb="21">
      <t>ジコ</t>
    </rPh>
    <rPh sb="21" eb="25">
      <t>ショウメイショナド</t>
    </rPh>
    <rPh sb="27" eb="29">
      <t>テンプ</t>
    </rPh>
    <phoneticPr fontId="18"/>
  </si>
  <si>
    <t>夏季休暇</t>
    <rPh sb="0" eb="2">
      <t>カキ</t>
    </rPh>
    <rPh sb="2" eb="4">
      <t>キュウカ</t>
    </rPh>
    <phoneticPr fontId="18"/>
  </si>
  <si>
    <t>夏季休暇の申請ができること。</t>
    <rPh sb="0" eb="2">
      <t>カキ</t>
    </rPh>
    <rPh sb="2" eb="4">
      <t>キュウカ</t>
    </rPh>
    <rPh sb="5" eb="7">
      <t>シンセイ</t>
    </rPh>
    <phoneticPr fontId="18"/>
  </si>
  <si>
    <t>長期勤続休暇</t>
    <rPh sb="0" eb="2">
      <t>チョウキ</t>
    </rPh>
    <rPh sb="2" eb="4">
      <t>キンゾク</t>
    </rPh>
    <rPh sb="4" eb="6">
      <t>キュウカ</t>
    </rPh>
    <phoneticPr fontId="18"/>
  </si>
  <si>
    <t>長期勤続休暇の限度日数を管理し、年間取得制限チェックが行えること。</t>
    <rPh sb="0" eb="2">
      <t>チョウキ</t>
    </rPh>
    <rPh sb="2" eb="4">
      <t>キンゾク</t>
    </rPh>
    <phoneticPr fontId="18"/>
  </si>
  <si>
    <t>長期勤続休暇の申請ができること。</t>
    <rPh sb="0" eb="2">
      <t>チョウキ</t>
    </rPh>
    <rPh sb="2" eb="4">
      <t>キンゾク</t>
    </rPh>
    <rPh sb="7" eb="9">
      <t>シンセイ</t>
    </rPh>
    <phoneticPr fontId="18"/>
  </si>
  <si>
    <t>長期勤続休暇は、職員の勤続年数情報を元に取得対象者、取得可能日数を自動で判定できること。</t>
    <rPh sb="0" eb="2">
      <t>チョウキ</t>
    </rPh>
    <rPh sb="2" eb="4">
      <t>キンゾク</t>
    </rPh>
    <rPh sb="11" eb="13">
      <t>キンゾク</t>
    </rPh>
    <rPh sb="13" eb="15">
      <t>ネンスウ</t>
    </rPh>
    <rPh sb="15" eb="17">
      <t>ジョウホウ</t>
    </rPh>
    <rPh sb="20" eb="22">
      <t>シュトク</t>
    </rPh>
    <rPh sb="22" eb="25">
      <t>タイショウシャ</t>
    </rPh>
    <rPh sb="26" eb="28">
      <t>シュトク</t>
    </rPh>
    <rPh sb="28" eb="30">
      <t>カノウ</t>
    </rPh>
    <rPh sb="30" eb="32">
      <t>ニッスウ</t>
    </rPh>
    <rPh sb="33" eb="35">
      <t>ジドウ</t>
    </rPh>
    <rPh sb="36" eb="38">
      <t>ハンテイ</t>
    </rPh>
    <phoneticPr fontId="18"/>
  </si>
  <si>
    <t>ボランティア休暇</t>
    <rPh sb="6" eb="8">
      <t>キュウカ</t>
    </rPh>
    <phoneticPr fontId="18"/>
  </si>
  <si>
    <t>ボランティア休暇申請時に必要書類（活動計画書）が添付できること。</t>
    <rPh sb="8" eb="10">
      <t>シンセイ</t>
    </rPh>
    <rPh sb="10" eb="11">
      <t>ジ</t>
    </rPh>
    <rPh sb="12" eb="14">
      <t>ヒツヨウ</t>
    </rPh>
    <rPh sb="14" eb="16">
      <t>ショルイ</t>
    </rPh>
    <rPh sb="17" eb="19">
      <t>カツドウ</t>
    </rPh>
    <rPh sb="19" eb="21">
      <t>ケイカク</t>
    </rPh>
    <rPh sb="21" eb="22">
      <t>ショ</t>
    </rPh>
    <rPh sb="24" eb="26">
      <t>テンプ</t>
    </rPh>
    <phoneticPr fontId="18"/>
  </si>
  <si>
    <t>短期の介護休暇</t>
    <rPh sb="0" eb="2">
      <t>タンキ</t>
    </rPh>
    <rPh sb="3" eb="5">
      <t>カイゴ</t>
    </rPh>
    <rPh sb="5" eb="7">
      <t>キュウカ</t>
    </rPh>
    <phoneticPr fontId="18"/>
  </si>
  <si>
    <t>短期の介護休暇の申請ができること。</t>
    <rPh sb="0" eb="2">
      <t>タンキ</t>
    </rPh>
    <rPh sb="3" eb="5">
      <t>カイゴ</t>
    </rPh>
    <rPh sb="5" eb="7">
      <t>キュウカ</t>
    </rPh>
    <rPh sb="8" eb="10">
      <t>シンセイ</t>
    </rPh>
    <phoneticPr fontId="18"/>
  </si>
  <si>
    <t>○</t>
    <phoneticPr fontId="18"/>
  </si>
  <si>
    <t>短期の介護休暇申請時に必要書類（要介護者の状態等の申出書）が添付できること。</t>
    <rPh sb="0" eb="2">
      <t>タンキ</t>
    </rPh>
    <rPh sb="3" eb="5">
      <t>カイゴ</t>
    </rPh>
    <rPh sb="5" eb="7">
      <t>キュウカ</t>
    </rPh>
    <rPh sb="7" eb="9">
      <t>シンセイ</t>
    </rPh>
    <rPh sb="9" eb="10">
      <t>ジ</t>
    </rPh>
    <rPh sb="11" eb="13">
      <t>ヒツヨウ</t>
    </rPh>
    <rPh sb="13" eb="15">
      <t>ショルイ</t>
    </rPh>
    <rPh sb="16" eb="17">
      <t>ヨウ</t>
    </rPh>
    <rPh sb="17" eb="20">
      <t>カイゴシャ</t>
    </rPh>
    <rPh sb="21" eb="23">
      <t>ジョウタイ</t>
    </rPh>
    <rPh sb="23" eb="24">
      <t>トウ</t>
    </rPh>
    <rPh sb="25" eb="28">
      <t>モウシデショ</t>
    </rPh>
    <rPh sb="30" eb="32">
      <t>テンプ</t>
    </rPh>
    <phoneticPr fontId="18"/>
  </si>
  <si>
    <t>介護休暇は、職員課長の承認がないと、休暇取得申請ができない制限をかけられること。</t>
    <rPh sb="0" eb="2">
      <t>カイゴ</t>
    </rPh>
    <rPh sb="2" eb="4">
      <t>キュウカ</t>
    </rPh>
    <rPh sb="6" eb="9">
      <t>ショクインカ</t>
    </rPh>
    <rPh sb="9" eb="10">
      <t>チョウ</t>
    </rPh>
    <rPh sb="11" eb="13">
      <t>ショウニン</t>
    </rPh>
    <rPh sb="18" eb="20">
      <t>キュウカ</t>
    </rPh>
    <rPh sb="20" eb="22">
      <t>シュトク</t>
    </rPh>
    <rPh sb="22" eb="24">
      <t>シンセイ</t>
    </rPh>
    <rPh sb="29" eb="31">
      <t>セイゲン</t>
    </rPh>
    <phoneticPr fontId="18"/>
  </si>
  <si>
    <t>短期の介護休暇は、職員課長の承認がないと、休暇取得申請ができない制限をかけられること。</t>
    <rPh sb="0" eb="2">
      <t>タンキ</t>
    </rPh>
    <rPh sb="3" eb="5">
      <t>カイゴ</t>
    </rPh>
    <rPh sb="5" eb="7">
      <t>キュウカ</t>
    </rPh>
    <rPh sb="9" eb="12">
      <t>ショクインカ</t>
    </rPh>
    <rPh sb="12" eb="13">
      <t>チョウ</t>
    </rPh>
    <rPh sb="14" eb="16">
      <t>ショウニン</t>
    </rPh>
    <rPh sb="21" eb="23">
      <t>キュウカ</t>
    </rPh>
    <rPh sb="23" eb="25">
      <t>シュトク</t>
    </rPh>
    <rPh sb="25" eb="27">
      <t>シンセイ</t>
    </rPh>
    <rPh sb="32" eb="34">
      <t>セイゲン</t>
    </rPh>
    <phoneticPr fontId="18"/>
  </si>
  <si>
    <t>職員課長承認後、短期の介護休暇の取得申請ができること。</t>
    <rPh sb="0" eb="3">
      <t>ショクインカ</t>
    </rPh>
    <rPh sb="3" eb="4">
      <t>チョウ</t>
    </rPh>
    <rPh sb="4" eb="6">
      <t>ショウニン</t>
    </rPh>
    <rPh sb="6" eb="7">
      <t>ゴ</t>
    </rPh>
    <rPh sb="8" eb="10">
      <t>タンキ</t>
    </rPh>
    <rPh sb="11" eb="13">
      <t>カイゴ</t>
    </rPh>
    <rPh sb="13" eb="15">
      <t>キュウカ</t>
    </rPh>
    <rPh sb="16" eb="18">
      <t>シュトク</t>
    </rPh>
    <rPh sb="18" eb="20">
      <t>シンセイ</t>
    </rPh>
    <phoneticPr fontId="18"/>
  </si>
  <si>
    <t>職員課長承認後、介護休暇の取得申請ができること。</t>
    <rPh sb="0" eb="3">
      <t>ショクインカ</t>
    </rPh>
    <rPh sb="3" eb="4">
      <t>チョウ</t>
    </rPh>
    <rPh sb="4" eb="6">
      <t>ショウニン</t>
    </rPh>
    <rPh sb="6" eb="7">
      <t>ゴ</t>
    </rPh>
    <rPh sb="8" eb="10">
      <t>カイゴ</t>
    </rPh>
    <rPh sb="10" eb="12">
      <t>キュウカ</t>
    </rPh>
    <rPh sb="13" eb="15">
      <t>シュトク</t>
    </rPh>
    <rPh sb="15" eb="17">
      <t>シンセイ</t>
    </rPh>
    <phoneticPr fontId="18"/>
  </si>
  <si>
    <t>介護時間</t>
    <rPh sb="0" eb="2">
      <t>カイゴ</t>
    </rPh>
    <rPh sb="2" eb="4">
      <t>ジカン</t>
    </rPh>
    <phoneticPr fontId="18"/>
  </si>
  <si>
    <t>介護休暇承認申請時に必要書類（介護のための診断書）を添付できること。</t>
    <rPh sb="4" eb="6">
      <t>ショウニン</t>
    </rPh>
    <rPh sb="6" eb="8">
      <t>シンセイ</t>
    </rPh>
    <rPh sb="8" eb="9">
      <t>ジ</t>
    </rPh>
    <rPh sb="10" eb="12">
      <t>ヒツヨウ</t>
    </rPh>
    <rPh sb="12" eb="14">
      <t>ショルイ</t>
    </rPh>
    <rPh sb="15" eb="17">
      <t>カイゴ</t>
    </rPh>
    <rPh sb="21" eb="24">
      <t>シンダンショ</t>
    </rPh>
    <rPh sb="26" eb="28">
      <t>テンプ</t>
    </rPh>
    <phoneticPr fontId="18"/>
  </si>
  <si>
    <t>介護時間承認申請できること。</t>
    <rPh sb="2" eb="4">
      <t>ジカン</t>
    </rPh>
    <rPh sb="4" eb="6">
      <t>ショウニン</t>
    </rPh>
    <rPh sb="6" eb="8">
      <t>シンセイ</t>
    </rPh>
    <phoneticPr fontId="18"/>
  </si>
  <si>
    <t>介護休暇承認申請できること。</t>
    <rPh sb="4" eb="6">
      <t>ショウニン</t>
    </rPh>
    <rPh sb="6" eb="8">
      <t>シンセイ</t>
    </rPh>
    <phoneticPr fontId="18"/>
  </si>
  <si>
    <t>介護時間は、職員課長の承認がないと、取得申請ができない制限をかけられること。</t>
    <rPh sb="0" eb="2">
      <t>カイゴ</t>
    </rPh>
    <rPh sb="2" eb="4">
      <t>ジカン</t>
    </rPh>
    <rPh sb="6" eb="9">
      <t>ショクインカ</t>
    </rPh>
    <rPh sb="9" eb="10">
      <t>チョウ</t>
    </rPh>
    <rPh sb="11" eb="13">
      <t>ショウニン</t>
    </rPh>
    <rPh sb="18" eb="20">
      <t>シュトク</t>
    </rPh>
    <rPh sb="20" eb="22">
      <t>シンセイ</t>
    </rPh>
    <rPh sb="27" eb="29">
      <t>セイゲン</t>
    </rPh>
    <phoneticPr fontId="18"/>
  </si>
  <si>
    <t>職員課長承認後、介護時間の取得申請、実績入力ができること。</t>
    <rPh sb="0" eb="3">
      <t>ショクインカ</t>
    </rPh>
    <rPh sb="3" eb="4">
      <t>チョウ</t>
    </rPh>
    <rPh sb="4" eb="6">
      <t>ショウニン</t>
    </rPh>
    <rPh sb="6" eb="7">
      <t>ゴ</t>
    </rPh>
    <rPh sb="8" eb="10">
      <t>カイゴ</t>
    </rPh>
    <rPh sb="10" eb="12">
      <t>ジカン</t>
    </rPh>
    <rPh sb="13" eb="15">
      <t>シュトク</t>
    </rPh>
    <rPh sb="15" eb="17">
      <t>シンセイ</t>
    </rPh>
    <rPh sb="18" eb="20">
      <t>ジッセキ</t>
    </rPh>
    <rPh sb="20" eb="22">
      <t>ニュウリョク</t>
    </rPh>
    <phoneticPr fontId="18"/>
  </si>
  <si>
    <t>部分休業承認申請できること。</t>
    <rPh sb="0" eb="2">
      <t>ブブン</t>
    </rPh>
    <rPh sb="2" eb="4">
      <t>キュウギョウ</t>
    </rPh>
    <rPh sb="4" eb="6">
      <t>ショウニン</t>
    </rPh>
    <rPh sb="6" eb="8">
      <t>シンセイ</t>
    </rPh>
    <phoneticPr fontId="18"/>
  </si>
  <si>
    <t>部分休業は、職員課長の承認がないと、取得申請ができない制限をかけられること。</t>
    <rPh sb="0" eb="2">
      <t>ブブン</t>
    </rPh>
    <rPh sb="2" eb="4">
      <t>キュウギョウ</t>
    </rPh>
    <rPh sb="6" eb="9">
      <t>ショクインカ</t>
    </rPh>
    <rPh sb="9" eb="10">
      <t>チョウ</t>
    </rPh>
    <rPh sb="11" eb="13">
      <t>ショウニン</t>
    </rPh>
    <rPh sb="18" eb="20">
      <t>シュトク</t>
    </rPh>
    <rPh sb="20" eb="22">
      <t>シンセイ</t>
    </rPh>
    <rPh sb="27" eb="29">
      <t>セイゲン</t>
    </rPh>
    <phoneticPr fontId="18"/>
  </si>
  <si>
    <t>職員課長承認後、部分休業の取得申請、実績入力ができること。</t>
    <rPh sb="0" eb="3">
      <t>ショクインカ</t>
    </rPh>
    <rPh sb="3" eb="4">
      <t>チョウ</t>
    </rPh>
    <rPh sb="4" eb="6">
      <t>ショウニン</t>
    </rPh>
    <rPh sb="6" eb="7">
      <t>ゴ</t>
    </rPh>
    <rPh sb="8" eb="10">
      <t>ブブン</t>
    </rPh>
    <rPh sb="10" eb="12">
      <t>キュウギョウ</t>
    </rPh>
    <rPh sb="13" eb="15">
      <t>シュトク</t>
    </rPh>
    <rPh sb="15" eb="17">
      <t>シンセイ</t>
    </rPh>
    <rPh sb="18" eb="20">
      <t>ジッセキ</t>
    </rPh>
    <rPh sb="20" eb="22">
      <t>ニュウリョク</t>
    </rPh>
    <phoneticPr fontId="18"/>
  </si>
  <si>
    <t>各休暇等申請において、全日及び時間単位で申請・取得できること。</t>
    <rPh sb="3" eb="4">
      <t>トウ</t>
    </rPh>
    <rPh sb="17" eb="19">
      <t>タンイ</t>
    </rPh>
    <rPh sb="20" eb="22">
      <t>シンセイ</t>
    </rPh>
    <rPh sb="23" eb="25">
      <t>シュトク</t>
    </rPh>
    <phoneticPr fontId="18"/>
  </si>
  <si>
    <t>各休暇等申請において、期間を指定して申請・取得できること。</t>
    <rPh sb="3" eb="4">
      <t>トウ</t>
    </rPh>
    <rPh sb="11" eb="13">
      <t>キカン</t>
    </rPh>
    <rPh sb="14" eb="16">
      <t>シテイ</t>
    </rPh>
    <rPh sb="18" eb="20">
      <t>シンセイ</t>
    </rPh>
    <rPh sb="21" eb="23">
      <t>シュトク</t>
    </rPh>
    <phoneticPr fontId="18"/>
  </si>
  <si>
    <t>部分休業承認申請時に、曜日の指定、１日の取得時間（２つの時間帯）を指定できること。</t>
    <rPh sb="0" eb="2">
      <t>ブブン</t>
    </rPh>
    <rPh sb="2" eb="4">
      <t>キュウギョウ</t>
    </rPh>
    <rPh sb="4" eb="6">
      <t>ショウニン</t>
    </rPh>
    <rPh sb="6" eb="9">
      <t>シンセイジ</t>
    </rPh>
    <rPh sb="14" eb="16">
      <t>シテイ</t>
    </rPh>
    <rPh sb="18" eb="19">
      <t>ニチ</t>
    </rPh>
    <rPh sb="20" eb="22">
      <t>シュトク</t>
    </rPh>
    <rPh sb="22" eb="23">
      <t>ジ</t>
    </rPh>
    <rPh sb="23" eb="24">
      <t>カン</t>
    </rPh>
    <rPh sb="28" eb="31">
      <t>ジカンタイ</t>
    </rPh>
    <phoneticPr fontId="18"/>
  </si>
  <si>
    <t>介護時間承認申請時に、曜日の指定、１日の取得時間（２つの時間帯）を指定できること。</t>
    <rPh sb="2" eb="4">
      <t>ジカン</t>
    </rPh>
    <rPh sb="4" eb="6">
      <t>ショウニン</t>
    </rPh>
    <rPh sb="6" eb="9">
      <t>シンセイジ</t>
    </rPh>
    <rPh sb="14" eb="16">
      <t>シテイ</t>
    </rPh>
    <rPh sb="18" eb="19">
      <t>ニチ</t>
    </rPh>
    <rPh sb="20" eb="22">
      <t>シュトク</t>
    </rPh>
    <rPh sb="22" eb="23">
      <t>ジ</t>
    </rPh>
    <rPh sb="23" eb="24">
      <t>カン</t>
    </rPh>
    <rPh sb="28" eb="31">
      <t>ジカンタイ</t>
    </rPh>
    <phoneticPr fontId="18"/>
  </si>
  <si>
    <t>育児時間申請時に、曜日の指定、１日の取得時間（２つの時間帯）を指定できること。</t>
    <rPh sb="0" eb="2">
      <t>イクジ</t>
    </rPh>
    <rPh sb="2" eb="4">
      <t>ジカン</t>
    </rPh>
    <rPh sb="4" eb="7">
      <t>シンセイジ</t>
    </rPh>
    <rPh sb="12" eb="14">
      <t>シテイ</t>
    </rPh>
    <rPh sb="16" eb="17">
      <t>ニチ</t>
    </rPh>
    <rPh sb="18" eb="20">
      <t>シュトク</t>
    </rPh>
    <rPh sb="20" eb="21">
      <t>ジ</t>
    </rPh>
    <rPh sb="21" eb="22">
      <t>カン</t>
    </rPh>
    <rPh sb="26" eb="29">
      <t>ジカンタイ</t>
    </rPh>
    <phoneticPr fontId="18"/>
  </si>
  <si>
    <t>病気休暇申請に必要書類（医師の証明書等）を添付できること。</t>
    <rPh sb="0" eb="1">
      <t>ビョウ</t>
    </rPh>
    <rPh sb="1" eb="2">
      <t>キ</t>
    </rPh>
    <rPh sb="2" eb="4">
      <t>キュウカ</t>
    </rPh>
    <rPh sb="4" eb="6">
      <t>シンセイ</t>
    </rPh>
    <rPh sb="7" eb="9">
      <t>ヒツヨウ</t>
    </rPh>
    <rPh sb="9" eb="11">
      <t>ショルイ</t>
    </rPh>
    <rPh sb="12" eb="14">
      <t>イシ</t>
    </rPh>
    <rPh sb="15" eb="18">
      <t>ショウメイショ</t>
    </rPh>
    <rPh sb="18" eb="19">
      <t>トウ</t>
    </rPh>
    <rPh sb="21" eb="23">
      <t>テンプ</t>
    </rPh>
    <phoneticPr fontId="18"/>
  </si>
  <si>
    <t>○</t>
    <phoneticPr fontId="18"/>
  </si>
  <si>
    <t>慶弔休暇申請時に必要書類（結婚の事実を確認できる書類、親族が死亡したことが分かる書類、追悼を行う事が分かる書類等）が添付できること。</t>
    <rPh sb="0" eb="2">
      <t>ケイチョウ</t>
    </rPh>
    <rPh sb="2" eb="4">
      <t>キュウカ</t>
    </rPh>
    <rPh sb="4" eb="6">
      <t>シンセイ</t>
    </rPh>
    <rPh sb="6" eb="7">
      <t>ジ</t>
    </rPh>
    <rPh sb="8" eb="10">
      <t>ヒツヨウ</t>
    </rPh>
    <rPh sb="10" eb="12">
      <t>ショルイ</t>
    </rPh>
    <rPh sb="13" eb="15">
      <t>ケッコン</t>
    </rPh>
    <rPh sb="16" eb="18">
      <t>ジジツ</t>
    </rPh>
    <rPh sb="19" eb="21">
      <t>カクニン</t>
    </rPh>
    <rPh sb="24" eb="26">
      <t>ショルイ</t>
    </rPh>
    <rPh sb="27" eb="29">
      <t>シンゾク</t>
    </rPh>
    <rPh sb="30" eb="32">
      <t>シボウ</t>
    </rPh>
    <rPh sb="37" eb="38">
      <t>ワ</t>
    </rPh>
    <rPh sb="40" eb="42">
      <t>ショルイ</t>
    </rPh>
    <rPh sb="43" eb="45">
      <t>ツイトウ</t>
    </rPh>
    <rPh sb="46" eb="47">
      <t>オコナ</t>
    </rPh>
    <rPh sb="48" eb="49">
      <t>コト</t>
    </rPh>
    <rPh sb="50" eb="51">
      <t>ワ</t>
    </rPh>
    <rPh sb="53" eb="55">
      <t>ショルイ</t>
    </rPh>
    <rPh sb="55" eb="56">
      <t>トウ</t>
    </rPh>
    <rPh sb="58" eb="60">
      <t>テンプ</t>
    </rPh>
    <phoneticPr fontId="18"/>
  </si>
  <si>
    <t>育児休業</t>
    <rPh sb="0" eb="2">
      <t>イクジ</t>
    </rPh>
    <rPh sb="2" eb="4">
      <t>キュウギョウ</t>
    </rPh>
    <phoneticPr fontId="18"/>
  </si>
  <si>
    <t>育児休業の申請ができること。</t>
    <rPh sb="0" eb="2">
      <t>イクジ</t>
    </rPh>
    <rPh sb="2" eb="4">
      <t>キュウギョウ</t>
    </rPh>
    <rPh sb="5" eb="7">
      <t>シンセイ</t>
    </rPh>
    <phoneticPr fontId="18"/>
  </si>
  <si>
    <t>育児休業申請時に、取得期間（出生日から３年後までの間）を指定できること。</t>
    <rPh sb="0" eb="2">
      <t>イクジ</t>
    </rPh>
    <rPh sb="2" eb="4">
      <t>キュウギョウ</t>
    </rPh>
    <rPh sb="4" eb="6">
      <t>シンセイ</t>
    </rPh>
    <rPh sb="6" eb="7">
      <t>ジ</t>
    </rPh>
    <rPh sb="9" eb="11">
      <t>シュトク</t>
    </rPh>
    <rPh sb="11" eb="13">
      <t>キカン</t>
    </rPh>
    <rPh sb="14" eb="16">
      <t>シュッショウ</t>
    </rPh>
    <rPh sb="16" eb="17">
      <t>ビ</t>
    </rPh>
    <rPh sb="20" eb="22">
      <t>ネンゴ</t>
    </rPh>
    <rPh sb="25" eb="26">
      <t>カン</t>
    </rPh>
    <phoneticPr fontId="18"/>
  </si>
  <si>
    <t>職務免除</t>
    <rPh sb="0" eb="2">
      <t>ショクム</t>
    </rPh>
    <rPh sb="2" eb="4">
      <t>メンジョ</t>
    </rPh>
    <phoneticPr fontId="18"/>
  </si>
  <si>
    <t>職務免除を申請できること。</t>
    <phoneticPr fontId="18"/>
  </si>
  <si>
    <t>○</t>
    <phoneticPr fontId="18"/>
  </si>
  <si>
    <t>職務免除の規定に準じた職免事由の選択、職免条例を画面及び帳票に表示し、申請できること。</t>
    <rPh sb="13" eb="15">
      <t>ジユウ</t>
    </rPh>
    <phoneticPr fontId="18"/>
  </si>
  <si>
    <t>職務免除中に職務復帰を申請できること。</t>
    <phoneticPr fontId="18"/>
  </si>
  <si>
    <t>給与減額免除</t>
    <rPh sb="0" eb="2">
      <t>キュウヨ</t>
    </rPh>
    <rPh sb="2" eb="4">
      <t>ゲンガク</t>
    </rPh>
    <rPh sb="4" eb="6">
      <t>メンジョ</t>
    </rPh>
    <phoneticPr fontId="18"/>
  </si>
  <si>
    <t>給与減額免除の申請ができること。</t>
    <rPh sb="0" eb="2">
      <t>キュウヨ</t>
    </rPh>
    <rPh sb="2" eb="4">
      <t>ゲンガク</t>
    </rPh>
    <rPh sb="4" eb="6">
      <t>メンジョ</t>
    </rPh>
    <rPh sb="7" eb="9">
      <t>シンセイ</t>
    </rPh>
    <phoneticPr fontId="18"/>
  </si>
  <si>
    <t>給与減額免除申請時に必要書類（遅延証明書等）を添付できること。</t>
    <rPh sb="0" eb="2">
      <t>キュウヨ</t>
    </rPh>
    <rPh sb="2" eb="4">
      <t>ゲンガク</t>
    </rPh>
    <rPh sb="4" eb="6">
      <t>メンジョ</t>
    </rPh>
    <rPh sb="6" eb="8">
      <t>シンセイ</t>
    </rPh>
    <rPh sb="8" eb="9">
      <t>ジ</t>
    </rPh>
    <rPh sb="10" eb="12">
      <t>ヒツヨウ</t>
    </rPh>
    <rPh sb="12" eb="14">
      <t>ショルイ</t>
    </rPh>
    <rPh sb="15" eb="17">
      <t>チエン</t>
    </rPh>
    <rPh sb="17" eb="19">
      <t>ショウメイ</t>
    </rPh>
    <rPh sb="19" eb="20">
      <t>ショ</t>
    </rPh>
    <rPh sb="20" eb="21">
      <t>トウ</t>
    </rPh>
    <rPh sb="23" eb="25">
      <t>テンプ</t>
    </rPh>
    <phoneticPr fontId="18"/>
  </si>
  <si>
    <t>欠勤</t>
    <rPh sb="0" eb="2">
      <t>ケッキン</t>
    </rPh>
    <phoneticPr fontId="18"/>
  </si>
  <si>
    <t>欠勤事由を選択（私事欠勤、無断欠勤）できること。</t>
    <rPh sb="0" eb="2">
      <t>ケッキン</t>
    </rPh>
    <rPh sb="2" eb="4">
      <t>ジユウ</t>
    </rPh>
    <rPh sb="5" eb="7">
      <t>センタク</t>
    </rPh>
    <rPh sb="8" eb="10">
      <t>シジ</t>
    </rPh>
    <rPh sb="10" eb="12">
      <t>ケッキン</t>
    </rPh>
    <rPh sb="13" eb="15">
      <t>ムダン</t>
    </rPh>
    <rPh sb="15" eb="17">
      <t>ケッキン</t>
    </rPh>
    <phoneticPr fontId="18"/>
  </si>
  <si>
    <t>既に申請し未取得の休暇、休業（欠勤以外）に対し、取消を申請できること。</t>
    <rPh sb="2" eb="4">
      <t>シンセイ</t>
    </rPh>
    <rPh sb="5" eb="6">
      <t>ミ</t>
    </rPh>
    <rPh sb="6" eb="8">
      <t>シュトク</t>
    </rPh>
    <rPh sb="12" eb="14">
      <t>キュウギョウ</t>
    </rPh>
    <phoneticPr fontId="18"/>
  </si>
  <si>
    <t>2つの時間帯を指定して申請した休暇・休業に対して、同時に取消申請が行えること。</t>
    <rPh sb="7" eb="9">
      <t>シテイ</t>
    </rPh>
    <rPh sb="11" eb="13">
      <t>シンセイ</t>
    </rPh>
    <rPh sb="15" eb="17">
      <t>キュウカ</t>
    </rPh>
    <rPh sb="18" eb="20">
      <t>キュウギョウ</t>
    </rPh>
    <phoneticPr fontId="18"/>
  </si>
  <si>
    <t>休暇、休業の実績を職員毎に確認できること。</t>
    <rPh sb="3" eb="5">
      <t>キュウギョウ</t>
    </rPh>
    <phoneticPr fontId="18"/>
  </si>
  <si>
    <t>所属長は、所属職員が取得した休暇を参照できること。</t>
    <phoneticPr fontId="18"/>
  </si>
  <si>
    <t>休暇分類、休暇種別毎に休暇集計ができること。</t>
    <phoneticPr fontId="18"/>
  </si>
  <si>
    <t>休暇申請時、重複する休暇の有無のチェックがされること。（同一日の休暇等の申請の時にエラーメッセージが出る等）</t>
    <rPh sb="6" eb="8">
      <t>ジュウフク</t>
    </rPh>
    <rPh sb="13" eb="15">
      <t>ウム</t>
    </rPh>
    <rPh sb="28" eb="30">
      <t>ドウイツ</t>
    </rPh>
    <rPh sb="30" eb="31">
      <t>ビ</t>
    </rPh>
    <rPh sb="32" eb="34">
      <t>キュウカ</t>
    </rPh>
    <rPh sb="34" eb="35">
      <t>トウ</t>
    </rPh>
    <rPh sb="36" eb="38">
      <t>シンセイ</t>
    </rPh>
    <rPh sb="39" eb="40">
      <t>トキ</t>
    </rPh>
    <rPh sb="50" eb="51">
      <t>デ</t>
    </rPh>
    <rPh sb="52" eb="53">
      <t>トウ</t>
    </rPh>
    <phoneticPr fontId="18"/>
  </si>
  <si>
    <t>○</t>
    <phoneticPr fontId="18"/>
  </si>
  <si>
    <t>休暇を取消た場合は、休暇等の重複とは見なされなくなること。</t>
    <phoneticPr fontId="18"/>
  </si>
  <si>
    <t>休暇種別毎に、休暇、休業を取得したことが分かる証明書等帳票を出力できること。</t>
    <rPh sb="0" eb="2">
      <t>キュウカ</t>
    </rPh>
    <rPh sb="2" eb="4">
      <t>シュベツ</t>
    </rPh>
    <rPh sb="4" eb="5">
      <t>ゴト</t>
    </rPh>
    <rPh sb="7" eb="9">
      <t>キュウカ</t>
    </rPh>
    <rPh sb="10" eb="12">
      <t>キュウギョウ</t>
    </rPh>
    <rPh sb="13" eb="15">
      <t>シュトク</t>
    </rPh>
    <rPh sb="20" eb="21">
      <t>ワ</t>
    </rPh>
    <rPh sb="23" eb="26">
      <t>ショウメイショ</t>
    </rPh>
    <rPh sb="26" eb="27">
      <t>トウ</t>
    </rPh>
    <rPh sb="27" eb="29">
      <t>チョウヒョウ</t>
    </rPh>
    <rPh sb="30" eb="32">
      <t>シュツリョク</t>
    </rPh>
    <phoneticPr fontId="18"/>
  </si>
  <si>
    <t>休暇種別毎の内容が勤務実績を確認するカレンダー等に自動反映できること。</t>
    <rPh sb="9" eb="11">
      <t>キンム</t>
    </rPh>
    <rPh sb="11" eb="13">
      <t>ジッセキ</t>
    </rPh>
    <rPh sb="14" eb="16">
      <t>カクニン</t>
    </rPh>
    <rPh sb="23" eb="24">
      <t>トウ</t>
    </rPh>
    <phoneticPr fontId="18"/>
  </si>
  <si>
    <t>４時間休と半日振替休(４時間)を合わせて１日休としたとき、重複する１５分を年休の残数戻さず切り捨てされること。</t>
    <rPh sb="3" eb="4">
      <t>キュウ</t>
    </rPh>
    <rPh sb="7" eb="9">
      <t>フリカエ</t>
    </rPh>
    <rPh sb="9" eb="10">
      <t>キュウ</t>
    </rPh>
    <rPh sb="21" eb="22">
      <t>ニチ</t>
    </rPh>
    <rPh sb="42" eb="43">
      <t>モド</t>
    </rPh>
    <rPh sb="45" eb="46">
      <t>キ</t>
    </rPh>
    <rPh sb="47" eb="48">
      <t>ス</t>
    </rPh>
    <phoneticPr fontId="18"/>
  </si>
  <si>
    <t>勤務実績</t>
    <rPh sb="0" eb="2">
      <t>キンム</t>
    </rPh>
    <rPh sb="2" eb="4">
      <t>ジッセキ</t>
    </rPh>
    <phoneticPr fontId="18"/>
  </si>
  <si>
    <t>特殊勤務手当</t>
    <rPh sb="0" eb="2">
      <t>トクシュ</t>
    </rPh>
    <rPh sb="2" eb="4">
      <t>キンム</t>
    </rPh>
    <rPh sb="4" eb="6">
      <t>テアテ</t>
    </rPh>
    <phoneticPr fontId="18"/>
  </si>
  <si>
    <t>勤務日、週休日または休日に発生する特殊勤務の実績を申請できること。</t>
    <phoneticPr fontId="18"/>
  </si>
  <si>
    <t>実施日、実施時間又は回数、作業場所、作業内容、支出科目の入力が可能であること。支出科目には申請者の本人科目が初期表示できること。</t>
    <rPh sb="0" eb="2">
      <t>ジッシ</t>
    </rPh>
    <rPh sb="2" eb="3">
      <t>ビ</t>
    </rPh>
    <phoneticPr fontId="18"/>
  </si>
  <si>
    <t>特殊勤務種別（社会福祉業務手当、賦課調査事務手当等）を申請時に入力できること。</t>
    <rPh sb="0" eb="2">
      <t>トクシュ</t>
    </rPh>
    <rPh sb="2" eb="4">
      <t>キンム</t>
    </rPh>
    <rPh sb="4" eb="6">
      <t>シュベツ</t>
    </rPh>
    <rPh sb="7" eb="9">
      <t>シャカイ</t>
    </rPh>
    <rPh sb="9" eb="11">
      <t>フクシ</t>
    </rPh>
    <rPh sb="11" eb="13">
      <t>ギョウム</t>
    </rPh>
    <rPh sb="13" eb="15">
      <t>テアテ</t>
    </rPh>
    <rPh sb="16" eb="18">
      <t>フカ</t>
    </rPh>
    <rPh sb="18" eb="20">
      <t>チョウサ</t>
    </rPh>
    <rPh sb="20" eb="22">
      <t>ジム</t>
    </rPh>
    <rPh sb="22" eb="24">
      <t>テアテ</t>
    </rPh>
    <rPh sb="24" eb="25">
      <t>トウ</t>
    </rPh>
    <rPh sb="27" eb="29">
      <t>シンセイ</t>
    </rPh>
    <rPh sb="29" eb="30">
      <t>ジ</t>
    </rPh>
    <rPh sb="31" eb="33">
      <t>ニュウリョク</t>
    </rPh>
    <phoneticPr fontId="18"/>
  </si>
  <si>
    <t>○</t>
    <phoneticPr fontId="18"/>
  </si>
  <si>
    <t>複数の代理申請をする場合に、申請内容の複写や職員を指定してまとめて申請する等が行えること。</t>
    <rPh sb="22" eb="24">
      <t>ショクイン</t>
    </rPh>
    <rPh sb="25" eb="27">
      <t>シテイ</t>
    </rPh>
    <rPh sb="33" eb="35">
      <t>シンセイ</t>
    </rPh>
    <rPh sb="37" eb="38">
      <t>トウ</t>
    </rPh>
    <phoneticPr fontId="18"/>
  </si>
  <si>
    <t>管理職員特別勤務手当</t>
    <rPh sb="0" eb="2">
      <t>カンリ</t>
    </rPh>
    <rPh sb="2" eb="3">
      <t>ショク</t>
    </rPh>
    <rPh sb="3" eb="4">
      <t>イン</t>
    </rPh>
    <rPh sb="4" eb="6">
      <t>トクベツ</t>
    </rPh>
    <rPh sb="6" eb="8">
      <t>キンム</t>
    </rPh>
    <rPh sb="8" eb="10">
      <t>テアテ</t>
    </rPh>
    <phoneticPr fontId="18"/>
  </si>
  <si>
    <t>管理職にあるものが平日深夜、週休日、休日に災害等の理由で勤務した場合の管理職員特別勤務手当の申請ができること。</t>
    <rPh sb="9" eb="11">
      <t>ヘイジツ</t>
    </rPh>
    <rPh sb="11" eb="13">
      <t>シンヤ</t>
    </rPh>
    <rPh sb="21" eb="23">
      <t>サイガイ</t>
    </rPh>
    <rPh sb="23" eb="24">
      <t>トウ</t>
    </rPh>
    <rPh sb="25" eb="27">
      <t>リユウ</t>
    </rPh>
    <rPh sb="35" eb="37">
      <t>カンリ</t>
    </rPh>
    <rPh sb="37" eb="38">
      <t>ショク</t>
    </rPh>
    <rPh sb="38" eb="39">
      <t>イン</t>
    </rPh>
    <rPh sb="39" eb="41">
      <t>トクベツ</t>
    </rPh>
    <rPh sb="41" eb="43">
      <t>キンム</t>
    </rPh>
    <rPh sb="43" eb="45">
      <t>テアテ</t>
    </rPh>
    <phoneticPr fontId="18"/>
  </si>
  <si>
    <t>○</t>
    <phoneticPr fontId="18"/>
  </si>
  <si>
    <t>申請において「振替できない理由」の入力が可能であること。未入力でも申請できること。</t>
    <rPh sb="28" eb="31">
      <t>ミニュウリョク</t>
    </rPh>
    <rPh sb="33" eb="35">
      <t>シンセイ</t>
    </rPh>
    <phoneticPr fontId="18"/>
  </si>
  <si>
    <t>同一申請者が同一時間帯に申請していないか重複入力チェックが自動で行われること。</t>
    <rPh sb="20" eb="22">
      <t>チョウフク</t>
    </rPh>
    <phoneticPr fontId="18"/>
  </si>
  <si>
    <t>帳票について、所属、職員、職員区分を指定して帳票出力が可能であること。</t>
    <phoneticPr fontId="18"/>
  </si>
  <si>
    <t>締め処理を行う所属を、各所属か職員課等で一括で行うか選択できること。</t>
    <rPh sb="15" eb="17">
      <t>ショクイン</t>
    </rPh>
    <phoneticPr fontId="18"/>
  </si>
  <si>
    <t>管理職員特別勤務手当の申請時に種別（災害、選挙等）を入力できること。</t>
    <rPh sb="0" eb="2">
      <t>カンリ</t>
    </rPh>
    <rPh sb="2" eb="3">
      <t>ショク</t>
    </rPh>
    <rPh sb="3" eb="4">
      <t>イン</t>
    </rPh>
    <rPh sb="4" eb="6">
      <t>トクベツ</t>
    </rPh>
    <rPh sb="6" eb="8">
      <t>キンム</t>
    </rPh>
    <rPh sb="8" eb="10">
      <t>テアテ</t>
    </rPh>
    <rPh sb="13" eb="14">
      <t>ジ</t>
    </rPh>
    <rPh sb="15" eb="17">
      <t>シュベツ</t>
    </rPh>
    <rPh sb="18" eb="20">
      <t>サイガイ</t>
    </rPh>
    <rPh sb="21" eb="23">
      <t>センキョ</t>
    </rPh>
    <rPh sb="23" eb="24">
      <t>トウ</t>
    </rPh>
    <rPh sb="26" eb="28">
      <t>ニュウリョク</t>
    </rPh>
    <phoneticPr fontId="18"/>
  </si>
  <si>
    <t>期間を指定して管理職員特別勤務実績を、所属、職員、支出科目毎に集計、確認、データ出力ができること。</t>
    <rPh sb="0" eb="2">
      <t>キカン</t>
    </rPh>
    <rPh sb="3" eb="5">
      <t>シテイ</t>
    </rPh>
    <rPh sb="10" eb="11">
      <t>イン</t>
    </rPh>
    <rPh sb="34" eb="36">
      <t>カクニン</t>
    </rPh>
    <rPh sb="40" eb="42">
      <t>シュツリョク</t>
    </rPh>
    <phoneticPr fontId="18"/>
  </si>
  <si>
    <t>○</t>
    <phoneticPr fontId="18"/>
  </si>
  <si>
    <t>管理職員特別勤務申請の内容を一覧形式で確認できること。</t>
    <rPh sb="3" eb="4">
      <t>イン</t>
    </rPh>
    <phoneticPr fontId="18"/>
  </si>
  <si>
    <t>共通</t>
    <rPh sb="0" eb="2">
      <t>キョウツウ</t>
    </rPh>
    <phoneticPr fontId="18"/>
  </si>
  <si>
    <t>勤務実績簿がPDF出力できること。</t>
    <phoneticPr fontId="18"/>
  </si>
  <si>
    <t>月締め処理を行った時間外勤務、特殊勤務、管理職員特別勤務について、実績情報を人事給与システムに連携できること。</t>
    <rPh sb="23" eb="24">
      <t>イン</t>
    </rPh>
    <phoneticPr fontId="18"/>
  </si>
  <si>
    <t>人事給与システムに時間外勤務、特殊勤務、管理職員特別勤務について、実績情報の遡及情報を連携できること。</t>
    <rPh sb="23" eb="24">
      <t>イン</t>
    </rPh>
    <phoneticPr fontId="18"/>
  </si>
  <si>
    <t>○</t>
    <phoneticPr fontId="18"/>
  </si>
  <si>
    <t>時間外</t>
    <rPh sb="0" eb="3">
      <t>ジカンガイ</t>
    </rPh>
    <phoneticPr fontId="18"/>
  </si>
  <si>
    <t>振替勤務</t>
    <rPh sb="0" eb="2">
      <t>フリカエ</t>
    </rPh>
    <rPh sb="2" eb="4">
      <t>キンム</t>
    </rPh>
    <phoneticPr fontId="18"/>
  </si>
  <si>
    <t>人事給与システムから各職員の給与明細データ等の連携ができること。</t>
    <rPh sb="21" eb="22">
      <t>トウ</t>
    </rPh>
    <rPh sb="23" eb="25">
      <t>レンケイ</t>
    </rPh>
    <phoneticPr fontId="18"/>
  </si>
  <si>
    <t>人事給与システムから各職員の源泉徴収票データの連携ができること。</t>
    <rPh sb="23" eb="25">
      <t>レンケイ</t>
    </rPh>
    <phoneticPr fontId="18"/>
  </si>
  <si>
    <t>参照している源泉徴収票をPDF出力できること。</t>
    <phoneticPr fontId="18"/>
  </si>
  <si>
    <t>権限を付与された職員は、所属職員を選択し、源泉徴収票をPDFに出力できること。</t>
    <rPh sb="21" eb="23">
      <t>ゲンセン</t>
    </rPh>
    <rPh sb="23" eb="26">
      <t>チョウシュウヒョウ</t>
    </rPh>
    <phoneticPr fontId="18"/>
  </si>
  <si>
    <t>設定した公開日までは、源泉徴収票データを取込んでいたとしても、各職員は参照できないこと。※ただし、管理主管課は公開日以前であっても、参照可能。</t>
    <phoneticPr fontId="18"/>
  </si>
  <si>
    <t>発生事象（引っ越し、結婚等）毎に、必要な申請・届出などの手続きを検索できること。検索結果はから、必要な申請や届出画面に遷移できること。</t>
    <rPh sb="5" eb="6">
      <t>ヒ</t>
    </rPh>
    <rPh sb="7" eb="8">
      <t>コ</t>
    </rPh>
    <rPh sb="10" eb="12">
      <t>ケッコン</t>
    </rPh>
    <rPh sb="12" eb="13">
      <t>トウ</t>
    </rPh>
    <rPh sb="14" eb="15">
      <t>ゴト</t>
    </rPh>
    <rPh sb="48" eb="50">
      <t>ヒツヨウ</t>
    </rPh>
    <rPh sb="59" eb="61">
      <t>センイ</t>
    </rPh>
    <phoneticPr fontId="18"/>
  </si>
  <si>
    <t>発生事象（引っ越し、結婚等）の追加、修正、削除などが容易にできること。複写による作成もできること。</t>
    <rPh sb="5" eb="6">
      <t>ヒ</t>
    </rPh>
    <rPh sb="7" eb="8">
      <t>コ</t>
    </rPh>
    <rPh sb="10" eb="12">
      <t>ケッコン</t>
    </rPh>
    <rPh sb="12" eb="13">
      <t>トウ</t>
    </rPh>
    <rPh sb="15" eb="17">
      <t>ツイカ</t>
    </rPh>
    <rPh sb="18" eb="20">
      <t>シュウセイ</t>
    </rPh>
    <rPh sb="21" eb="23">
      <t>サクジョ</t>
    </rPh>
    <rPh sb="26" eb="28">
      <t>ヨウイ</t>
    </rPh>
    <rPh sb="35" eb="37">
      <t>フクシャ</t>
    </rPh>
    <rPh sb="40" eb="42">
      <t>サクセイ</t>
    </rPh>
    <phoneticPr fontId="18"/>
  </si>
  <si>
    <t>同一事象で複数の手続きが必要な場合に、前回の続きから処理が再開できること。</t>
    <rPh sb="26" eb="28">
      <t>ショリ</t>
    </rPh>
    <rPh sb="29" eb="31">
      <t>サイカイ</t>
    </rPh>
    <phoneticPr fontId="18"/>
  </si>
  <si>
    <t>届出後、承認された内容を各職員が、確認、帳票印刷が行えること。</t>
    <rPh sb="0" eb="2">
      <t>トドケデ</t>
    </rPh>
    <rPh sb="2" eb="3">
      <t>ゴ</t>
    </rPh>
    <rPh sb="4" eb="6">
      <t>ショウニン</t>
    </rPh>
    <phoneticPr fontId="18"/>
  </si>
  <si>
    <t>口座登録、振込先変更等により給与等の振込口座情報を変更する場合、口座振込依頼書を申請できること。</t>
    <rPh sb="2" eb="4">
      <t>トウロク</t>
    </rPh>
    <phoneticPr fontId="18"/>
  </si>
  <si>
    <t>口座</t>
    <rPh sb="0" eb="2">
      <t>コウザ</t>
    </rPh>
    <phoneticPr fontId="18"/>
  </si>
  <si>
    <t>○</t>
    <phoneticPr fontId="18"/>
  </si>
  <si>
    <t>月例給与、期末勤勉手当ごとに、口座を登録できること。</t>
    <rPh sb="0" eb="2">
      <t>ゲツレイ</t>
    </rPh>
    <rPh sb="2" eb="4">
      <t>キュウヨ</t>
    </rPh>
    <rPh sb="5" eb="7">
      <t>キマツ</t>
    </rPh>
    <rPh sb="7" eb="9">
      <t>キンベン</t>
    </rPh>
    <rPh sb="9" eb="11">
      <t>テアテ</t>
    </rPh>
    <rPh sb="15" eb="17">
      <t>コウザ</t>
    </rPh>
    <rPh sb="18" eb="20">
      <t>トウロク</t>
    </rPh>
    <phoneticPr fontId="18"/>
  </si>
  <si>
    <t>月例給与、期末勤勉手当ごとに、口座を２か所ずつ登録できること。</t>
    <rPh sb="0" eb="2">
      <t>ゲツレイ</t>
    </rPh>
    <rPh sb="2" eb="4">
      <t>キュウヨ</t>
    </rPh>
    <rPh sb="5" eb="7">
      <t>キマツ</t>
    </rPh>
    <rPh sb="7" eb="9">
      <t>キンベン</t>
    </rPh>
    <rPh sb="9" eb="11">
      <t>テアテ</t>
    </rPh>
    <rPh sb="15" eb="17">
      <t>コウザ</t>
    </rPh>
    <rPh sb="20" eb="21">
      <t>ショ</t>
    </rPh>
    <rPh sb="23" eb="25">
      <t>トウロク</t>
    </rPh>
    <phoneticPr fontId="18"/>
  </si>
  <si>
    <t>月例給与、期末勤勉手当ごとに、登録可能口座の数を制御できること。</t>
    <rPh sb="0" eb="2">
      <t>ゲツレイ</t>
    </rPh>
    <rPh sb="2" eb="4">
      <t>キュウヨ</t>
    </rPh>
    <rPh sb="5" eb="7">
      <t>キマツ</t>
    </rPh>
    <rPh sb="7" eb="9">
      <t>キンベン</t>
    </rPh>
    <rPh sb="9" eb="11">
      <t>テアテ</t>
    </rPh>
    <rPh sb="15" eb="17">
      <t>トウロク</t>
    </rPh>
    <rPh sb="17" eb="19">
      <t>カノウ</t>
    </rPh>
    <rPh sb="19" eb="21">
      <t>コウザ</t>
    </rPh>
    <rPh sb="22" eb="23">
      <t>カズ</t>
    </rPh>
    <rPh sb="24" eb="26">
      <t>セイギョ</t>
    </rPh>
    <phoneticPr fontId="18"/>
  </si>
  <si>
    <t>財務会計システムに登録する口座登録の機能を有していること。</t>
    <rPh sb="0" eb="2">
      <t>ザイム</t>
    </rPh>
    <rPh sb="2" eb="4">
      <t>カイケイ</t>
    </rPh>
    <rPh sb="9" eb="11">
      <t>トウロク</t>
    </rPh>
    <rPh sb="13" eb="15">
      <t>コウザ</t>
    </rPh>
    <rPh sb="15" eb="17">
      <t>トウロク</t>
    </rPh>
    <rPh sb="18" eb="20">
      <t>キノウ</t>
    </rPh>
    <rPh sb="21" eb="22">
      <t>ユウ</t>
    </rPh>
    <phoneticPr fontId="18"/>
  </si>
  <si>
    <t>給与振込口座は、月例給与２つ、期末勤勉手当２つの計４口座管理が行えること。振込口座として現金を指定をできること。簡単に登録・修正・削除等保守を行えること。</t>
    <rPh sb="8" eb="10">
      <t>ゲツレイ</t>
    </rPh>
    <rPh sb="10" eb="12">
      <t>キュウヨ</t>
    </rPh>
    <rPh sb="15" eb="17">
      <t>キマツ</t>
    </rPh>
    <rPh sb="17" eb="19">
      <t>キンベン</t>
    </rPh>
    <rPh sb="19" eb="21">
      <t>テアテ</t>
    </rPh>
    <rPh sb="24" eb="25">
      <t>ケイ</t>
    </rPh>
    <rPh sb="37" eb="39">
      <t>フリコミ</t>
    </rPh>
    <rPh sb="39" eb="41">
      <t>コウザ</t>
    </rPh>
    <rPh sb="44" eb="46">
      <t>ゲンキン</t>
    </rPh>
    <rPh sb="47" eb="49">
      <t>シテイ</t>
    </rPh>
    <rPh sb="59" eb="61">
      <t>トウロク</t>
    </rPh>
    <rPh sb="62" eb="64">
      <t>シュウセイ</t>
    </rPh>
    <rPh sb="65" eb="67">
      <t>サクジョ</t>
    </rPh>
    <rPh sb="67" eb="68">
      <t>トウ</t>
    </rPh>
    <phoneticPr fontId="18"/>
  </si>
  <si>
    <t>口座振込依頼書で申請された内容を、人事給与システムに連携できること。</t>
    <phoneticPr fontId="18"/>
  </si>
  <si>
    <t>○</t>
    <phoneticPr fontId="18"/>
  </si>
  <si>
    <t>氏名・住所変更</t>
    <rPh sb="0" eb="2">
      <t>シメイ</t>
    </rPh>
    <rPh sb="3" eb="5">
      <t>ジュウショ</t>
    </rPh>
    <rPh sb="5" eb="7">
      <t>ヘンコウ</t>
    </rPh>
    <phoneticPr fontId="18"/>
  </si>
  <si>
    <t>○</t>
    <phoneticPr fontId="18"/>
  </si>
  <si>
    <t>現状の登録内容から複写等で修正申請ができること。</t>
    <rPh sb="0" eb="2">
      <t>ゲンジョウ</t>
    </rPh>
    <rPh sb="3" eb="5">
      <t>トウロク</t>
    </rPh>
    <rPh sb="5" eb="7">
      <t>ナイヨウ</t>
    </rPh>
    <rPh sb="9" eb="11">
      <t>フクシャ</t>
    </rPh>
    <rPh sb="11" eb="12">
      <t>トウ</t>
    </rPh>
    <rPh sb="15" eb="17">
      <t>シンセイ</t>
    </rPh>
    <phoneticPr fontId="18"/>
  </si>
  <si>
    <t>住民票住所項目として郵便番号、住所コード、住所名称、番地、カナ番地、方書、カナ方書、本籍地都道府県が登録できること。</t>
    <rPh sb="0" eb="3">
      <t>ジュウミンヒョウ</t>
    </rPh>
    <phoneticPr fontId="18"/>
  </si>
  <si>
    <t>居所住所項目として郵便番号、住所コード、住所名称、番地、カナ番地、方書、カナ方書が登録できること。</t>
    <rPh sb="0" eb="2">
      <t>キョショ</t>
    </rPh>
    <phoneticPr fontId="18"/>
  </si>
  <si>
    <t>連絡先情報として電話番号１、電話番号２、緊急連絡先氏名、緊急連絡先続柄、緊急連絡先電話番号、緊急連絡先住所が登録できること。</t>
    <rPh sb="46" eb="48">
      <t>キンキュウ</t>
    </rPh>
    <rPh sb="48" eb="51">
      <t>レンラクサキ</t>
    </rPh>
    <rPh sb="51" eb="53">
      <t>ジュウショ</t>
    </rPh>
    <phoneticPr fontId="18"/>
  </si>
  <si>
    <t>身分事項異動届（氏名住所の変更届）がPDF出力できること。</t>
    <rPh sb="0" eb="2">
      <t>ミブン</t>
    </rPh>
    <rPh sb="2" eb="4">
      <t>ジコウ</t>
    </rPh>
    <rPh sb="4" eb="6">
      <t>イドウ</t>
    </rPh>
    <rPh sb="6" eb="7">
      <t>トドケ</t>
    </rPh>
    <phoneticPr fontId="18"/>
  </si>
  <si>
    <t>身分事項異動届で申請された内容を、人事給与システムに連携できること。</t>
    <rPh sb="0" eb="2">
      <t>ミブン</t>
    </rPh>
    <rPh sb="2" eb="4">
      <t>ジコウ</t>
    </rPh>
    <rPh sb="4" eb="6">
      <t>イドウ</t>
    </rPh>
    <phoneticPr fontId="18"/>
  </si>
  <si>
    <t>通勤届</t>
    <rPh sb="0" eb="2">
      <t>ツウキン</t>
    </rPh>
    <rPh sb="2" eb="3">
      <t>トドケ</t>
    </rPh>
    <phoneticPr fontId="18"/>
  </si>
  <si>
    <t>○</t>
    <phoneticPr fontId="18"/>
  </si>
  <si>
    <t>交通用具（自動車等）の利用の場合には、距離に応じた手当額の自動計算が出来ること。</t>
    <rPh sb="0" eb="2">
      <t>コウツウ</t>
    </rPh>
    <rPh sb="2" eb="4">
      <t>ヨウグ</t>
    </rPh>
    <rPh sb="14" eb="16">
      <t>バアイ</t>
    </rPh>
    <phoneticPr fontId="18"/>
  </si>
  <si>
    <t>「定期券：1か月、3か月、6か月」や「ICカード」による通勤費の申請も可能であること。</t>
    <phoneticPr fontId="18"/>
  </si>
  <si>
    <t>各職員から提出された通勤届を元に、通勤届の職員課職員は「通勤手当の認定」処理ができること。</t>
    <rPh sb="21" eb="23">
      <t>ショクイン</t>
    </rPh>
    <phoneticPr fontId="18"/>
  </si>
  <si>
    <t>通勤手当の認定時には、人事給与システムにとって必要な各種情報を庶務事務システム側の画面で入力できること。</t>
    <phoneticPr fontId="18"/>
  </si>
  <si>
    <t>○</t>
    <phoneticPr fontId="18"/>
  </si>
  <si>
    <t>各職員から提出された通勤経路が合理的ではない場合、職員課の職員により認定経路を変更できること。</t>
    <rPh sb="25" eb="27">
      <t>ショクイン</t>
    </rPh>
    <phoneticPr fontId="18"/>
  </si>
  <si>
    <t>○</t>
    <phoneticPr fontId="18"/>
  </si>
  <si>
    <t>○</t>
    <phoneticPr fontId="18"/>
  </si>
  <si>
    <t>通勤認定の内容を、人事給与システムに連携できること。</t>
    <phoneticPr fontId="18"/>
  </si>
  <si>
    <t>住居届</t>
    <rPh sb="0" eb="2">
      <t>ジュウキョ</t>
    </rPh>
    <rPh sb="2" eb="3">
      <t>トドケ</t>
    </rPh>
    <phoneticPr fontId="18"/>
  </si>
  <si>
    <t>住居届を申請できること。</t>
    <phoneticPr fontId="18"/>
  </si>
  <si>
    <t>持ち家か借家かの住居種別を登録できること。</t>
    <rPh sb="0" eb="1">
      <t>モ</t>
    </rPh>
    <rPh sb="2" eb="3">
      <t>イエ</t>
    </rPh>
    <rPh sb="4" eb="6">
      <t>シャクヤ</t>
    </rPh>
    <rPh sb="8" eb="10">
      <t>ジュウキョ</t>
    </rPh>
    <rPh sb="10" eb="12">
      <t>シュベツ</t>
    </rPh>
    <rPh sb="13" eb="15">
      <t>トウロク</t>
    </rPh>
    <phoneticPr fontId="18"/>
  </si>
  <si>
    <t>持ち家か、借家かで入力必須項目かそうでないか設定できること。</t>
  </si>
  <si>
    <t>住居届申請時に必要書類（住民票、賃貸借契約書等）を添付できること。</t>
    <rPh sb="3" eb="6">
      <t>シンセイジ</t>
    </rPh>
    <rPh sb="7" eb="9">
      <t>ヒツヨウ</t>
    </rPh>
    <rPh sb="9" eb="11">
      <t>ショルイ</t>
    </rPh>
    <rPh sb="12" eb="15">
      <t>ジュウミンヒョウ</t>
    </rPh>
    <rPh sb="16" eb="19">
      <t>チンタイシャク</t>
    </rPh>
    <rPh sb="19" eb="22">
      <t>ケイヤクショ</t>
    </rPh>
    <rPh sb="22" eb="23">
      <t>トウ</t>
    </rPh>
    <rPh sb="25" eb="27">
      <t>テンプ</t>
    </rPh>
    <phoneticPr fontId="18"/>
  </si>
  <si>
    <t>以下の項目が入力できること。
・居住開始日
・契約年月日
・契約期間
・住居の種類
・名義上の借主
・共同名義員の有無
・共同名義人の情報（氏名、続柄、住居手当受給の有無）
・家賃額
・所在住所</t>
    <rPh sb="16" eb="18">
      <t>キョジュウ</t>
    </rPh>
    <rPh sb="18" eb="20">
      <t>カイシ</t>
    </rPh>
    <rPh sb="20" eb="21">
      <t>ビ</t>
    </rPh>
    <rPh sb="32" eb="34">
      <t>キカン</t>
    </rPh>
    <rPh sb="76" eb="78">
      <t>ジュウキョ</t>
    </rPh>
    <rPh sb="78" eb="80">
      <t>テアテ</t>
    </rPh>
    <rPh sb="80" eb="82">
      <t>ジュキュウ</t>
    </rPh>
    <rPh sb="83" eb="85">
      <t>ウム</t>
    </rPh>
    <rPh sb="90" eb="91">
      <t>ガク</t>
    </rPh>
    <rPh sb="93" eb="95">
      <t>ショザイ</t>
    </rPh>
    <rPh sb="95" eb="97">
      <t>ジュウショ</t>
    </rPh>
    <phoneticPr fontId="18"/>
  </si>
  <si>
    <t>住居届承認後、持ち家は支給額0円、借家/借間は支給額15,000円として支給額を自動的に算出できること。</t>
    <rPh sb="0" eb="2">
      <t>ジュウキョ</t>
    </rPh>
    <rPh sb="2" eb="3">
      <t>トドケ</t>
    </rPh>
    <rPh sb="3" eb="5">
      <t>ショウニン</t>
    </rPh>
    <rPh sb="5" eb="6">
      <t>ゴ</t>
    </rPh>
    <rPh sb="7" eb="8">
      <t>モ</t>
    </rPh>
    <rPh sb="9" eb="10">
      <t>イエ</t>
    </rPh>
    <rPh sb="11" eb="14">
      <t>シキュウガク</t>
    </rPh>
    <rPh sb="15" eb="16">
      <t>エン</t>
    </rPh>
    <rPh sb="32" eb="33">
      <t>エン</t>
    </rPh>
    <rPh sb="36" eb="39">
      <t>シキュウガク</t>
    </rPh>
    <rPh sb="44" eb="46">
      <t>サンシュツ</t>
    </rPh>
    <phoneticPr fontId="18"/>
  </si>
  <si>
    <t>住居届の申請可能な年齢を指定し、該当職員のみ申請できること。</t>
    <rPh sb="0" eb="2">
      <t>ジュウキョ</t>
    </rPh>
    <rPh sb="2" eb="3">
      <t>トドケ</t>
    </rPh>
    <rPh sb="4" eb="6">
      <t>シンセイ</t>
    </rPh>
    <rPh sb="6" eb="8">
      <t>カノウ</t>
    </rPh>
    <rPh sb="9" eb="11">
      <t>ネンレイ</t>
    </rPh>
    <rPh sb="12" eb="14">
      <t>シテイ</t>
    </rPh>
    <rPh sb="16" eb="18">
      <t>ガイトウ</t>
    </rPh>
    <rPh sb="18" eb="20">
      <t>ショクイン</t>
    </rPh>
    <rPh sb="22" eb="24">
      <t>シンセイ</t>
    </rPh>
    <phoneticPr fontId="18"/>
  </si>
  <si>
    <t>○</t>
    <phoneticPr fontId="18"/>
  </si>
  <si>
    <t>住居認定の内容を、人事給与システムに連携できること。</t>
    <phoneticPr fontId="18"/>
  </si>
  <si>
    <t>家族情報</t>
    <rPh sb="0" eb="2">
      <t>カゾク</t>
    </rPh>
    <rPh sb="2" eb="4">
      <t>ジョウホウ</t>
    </rPh>
    <phoneticPr fontId="18"/>
  </si>
  <si>
    <t>人事給与システムが保持している家族情報（家族マスタ）を連携できること。</t>
    <phoneticPr fontId="18"/>
  </si>
  <si>
    <t>家族の異動が発生した場合の家族情報の変更の届出を申請できること。</t>
    <rPh sb="3" eb="5">
      <t>イドウ</t>
    </rPh>
    <rPh sb="22" eb="23">
      <t>デ</t>
    </rPh>
    <phoneticPr fontId="18"/>
  </si>
  <si>
    <t>家族の異動届では、家族の追加、家族からの除外、税控除対象・非対象や扶養手当対象・非対象の登録、変更を入力できること。</t>
    <rPh sb="9" eb="11">
      <t>カゾク</t>
    </rPh>
    <rPh sb="29" eb="30">
      <t>ヒ</t>
    </rPh>
    <rPh sb="30" eb="32">
      <t>タイショウ</t>
    </rPh>
    <rPh sb="40" eb="41">
      <t>ヒ</t>
    </rPh>
    <rPh sb="41" eb="43">
      <t>タイショウ</t>
    </rPh>
    <rPh sb="44" eb="46">
      <t>トウロク</t>
    </rPh>
    <rPh sb="50" eb="52">
      <t>ニュウリョク</t>
    </rPh>
    <phoneticPr fontId="18"/>
  </si>
  <si>
    <t>家族異動届の内容を、人事給与システムに連携できること。</t>
    <phoneticPr fontId="18"/>
  </si>
  <si>
    <t>各職員から提出された異動届を元に、扶養手当の額が変更となる際には、職員課職員は「扶養手当の認定」処理ができること。</t>
    <rPh sb="33" eb="35">
      <t>ショクイン</t>
    </rPh>
    <phoneticPr fontId="18"/>
  </si>
  <si>
    <t>各職員から申請された内容が適切でない場合（年齢要件を満たさないが扶養手当対象として届出られているetc）に職員課の職員が、各種情報を適切に変更した後に認定行為ができること。</t>
    <rPh sb="53" eb="55">
      <t>ショクイン</t>
    </rPh>
    <phoneticPr fontId="18"/>
  </si>
  <si>
    <t>続柄、年齢等に応じて、扶養手当の手当額を自動計算できること。</t>
    <rPh sb="5" eb="6">
      <t>トウ</t>
    </rPh>
    <phoneticPr fontId="18"/>
  </si>
  <si>
    <t>○</t>
    <phoneticPr fontId="18"/>
  </si>
  <si>
    <t>扶養手当認定の内容を、人事給与システムに連携できること。</t>
    <phoneticPr fontId="18"/>
  </si>
  <si>
    <t>扶養手当の支給対象外の職員は申請でない制御ができること。</t>
    <rPh sb="0" eb="2">
      <t>フヨウ</t>
    </rPh>
    <rPh sb="2" eb="4">
      <t>テアテ</t>
    </rPh>
    <rPh sb="5" eb="7">
      <t>シキュウ</t>
    </rPh>
    <rPh sb="7" eb="9">
      <t>タイショウ</t>
    </rPh>
    <rPh sb="9" eb="10">
      <t>ガイ</t>
    </rPh>
    <rPh sb="11" eb="13">
      <t>ショクイン</t>
    </rPh>
    <rPh sb="14" eb="16">
      <t>シンセイ</t>
    </rPh>
    <rPh sb="19" eb="21">
      <t>セイギョ</t>
    </rPh>
    <phoneticPr fontId="18"/>
  </si>
  <si>
    <t>家族の異動届の内容の結果、扶養手当の額に変化が生じる際には、自動的に扶養手当の申請も兼ねたものとして扱われ、扶養手当認定の処理待ちの状態となること。</t>
    <phoneticPr fontId="18"/>
  </si>
  <si>
    <t>家族の異動届の内容の結果、児童手当の額に変化が生じる際には、自動的に児童手当の申請も兼ねたものとして扱われ、児童手当認定の処理待ちの状態となること。</t>
    <rPh sb="13" eb="15">
      <t>ジドウ</t>
    </rPh>
    <rPh sb="15" eb="17">
      <t>テアテ</t>
    </rPh>
    <rPh sb="34" eb="36">
      <t>ジドウ</t>
    </rPh>
    <rPh sb="54" eb="56">
      <t>ジドウ</t>
    </rPh>
    <phoneticPr fontId="18"/>
  </si>
  <si>
    <t>児童手当の対象外の子等の申請はでない制御ができること。</t>
    <rPh sb="0" eb="2">
      <t>ジドウ</t>
    </rPh>
    <rPh sb="2" eb="4">
      <t>テアテ</t>
    </rPh>
    <rPh sb="5" eb="7">
      <t>タイショウ</t>
    </rPh>
    <rPh sb="7" eb="8">
      <t>ガイ</t>
    </rPh>
    <rPh sb="9" eb="10">
      <t>コ</t>
    </rPh>
    <rPh sb="10" eb="11">
      <t>トウ</t>
    </rPh>
    <rPh sb="12" eb="14">
      <t>シンセイ</t>
    </rPh>
    <rPh sb="18" eb="20">
      <t>セイギョ</t>
    </rPh>
    <phoneticPr fontId="18"/>
  </si>
  <si>
    <t>児童手当に関する各種帳票がPDF出力できること。</t>
    <rPh sb="5" eb="6">
      <t>カン</t>
    </rPh>
    <rPh sb="8" eb="10">
      <t>カクシュ</t>
    </rPh>
    <rPh sb="10" eb="12">
      <t>チョウヒョウ</t>
    </rPh>
    <phoneticPr fontId="18"/>
  </si>
  <si>
    <t>各職員から提出された児童手当請求書を元に、職員課職員は「児童手当の認定」処理が出来ること。</t>
    <rPh sb="21" eb="23">
      <t>ショクイン</t>
    </rPh>
    <phoneticPr fontId="18"/>
  </si>
  <si>
    <t>児童の数および年齢、児童手当や特例給付の区分を元にして、自動的に、各子どもが第何子かを判定したうえで児童手当額の計算ができること。</t>
    <phoneticPr fontId="18"/>
  </si>
  <si>
    <t>「子ども未来戦略方針（令和５年６月１３日閣議決定）」に対応した児童手当に対応していること。</t>
    <rPh sb="1" eb="2">
      <t>コ</t>
    </rPh>
    <rPh sb="4" eb="6">
      <t>ミライ</t>
    </rPh>
    <rPh sb="6" eb="8">
      <t>センリャク</t>
    </rPh>
    <rPh sb="8" eb="10">
      <t>ホウシン</t>
    </rPh>
    <rPh sb="11" eb="13">
      <t>レイワ</t>
    </rPh>
    <rPh sb="14" eb="15">
      <t>ネン</t>
    </rPh>
    <rPh sb="16" eb="17">
      <t>ガツ</t>
    </rPh>
    <rPh sb="19" eb="20">
      <t>ニチ</t>
    </rPh>
    <rPh sb="20" eb="22">
      <t>カクギ</t>
    </rPh>
    <rPh sb="22" eb="24">
      <t>ケッテイ</t>
    </rPh>
    <rPh sb="27" eb="29">
      <t>タイオウ</t>
    </rPh>
    <rPh sb="31" eb="33">
      <t>ジドウ</t>
    </rPh>
    <rPh sb="33" eb="35">
      <t>テアテ</t>
    </rPh>
    <rPh sb="36" eb="38">
      <t>タイオウ</t>
    </rPh>
    <phoneticPr fontId="18"/>
  </si>
  <si>
    <t>児童手当認定の内容を、人事給与システムに連携できること。
※ただし、現況届の認定の情報については、人事給与システムへの連携対象外。</t>
    <rPh sb="63" eb="64">
      <t>ガイ</t>
    </rPh>
    <phoneticPr fontId="18"/>
  </si>
  <si>
    <t>年末調整</t>
    <rPh sb="0" eb="2">
      <t>ネンマツ</t>
    </rPh>
    <rPh sb="2" eb="4">
      <t>チョウセイ</t>
    </rPh>
    <phoneticPr fontId="18"/>
  </si>
  <si>
    <t>保険料控除申告書の入力、変更、提出ができること。</t>
    <rPh sb="9" eb="11">
      <t>ニュウリョク</t>
    </rPh>
    <rPh sb="12" eb="14">
      <t>ヘンコウ</t>
    </rPh>
    <phoneticPr fontId="18"/>
  </si>
  <si>
    <t>人事給与システムから扶養控除申告書のために連携した各職員の家族情報を元に、扶養控除申告書の入力、変更、提出ができること。</t>
    <rPh sb="21" eb="23">
      <t>レンケイ</t>
    </rPh>
    <rPh sb="45" eb="47">
      <t>ニュウリョク</t>
    </rPh>
    <rPh sb="48" eb="50">
      <t>ヘンコウ</t>
    </rPh>
    <phoneticPr fontId="18"/>
  </si>
  <si>
    <t>扶養控除申告書の入力、変更、提出ができること。</t>
    <rPh sb="8" eb="10">
      <t>ニュウリョク</t>
    </rPh>
    <rPh sb="11" eb="13">
      <t>ヘンコウ</t>
    </rPh>
    <phoneticPr fontId="18"/>
  </si>
  <si>
    <t>人事給与システムから、給与天引きされている保険料の情報を連携し、その情報を保険料控除申告書に反映できること。</t>
    <rPh sb="28" eb="30">
      <t>レンケイ</t>
    </rPh>
    <rPh sb="46" eb="48">
      <t>ハンエイ</t>
    </rPh>
    <phoneticPr fontId="18"/>
  </si>
  <si>
    <t>届出書類等提出は、承認不要か承認必要か設定できること。</t>
    <rPh sb="0" eb="2">
      <t>トドケデ</t>
    </rPh>
    <rPh sb="2" eb="4">
      <t>ショルイ</t>
    </rPh>
    <rPh sb="4" eb="5">
      <t>トウ</t>
    </rPh>
    <rPh sb="5" eb="7">
      <t>テイシュツ</t>
    </rPh>
    <rPh sb="9" eb="11">
      <t>ショウニン</t>
    </rPh>
    <rPh sb="11" eb="13">
      <t>フヨウ</t>
    </rPh>
    <rPh sb="14" eb="16">
      <t>ショウニン</t>
    </rPh>
    <rPh sb="16" eb="18">
      <t>ヒツヨウ</t>
    </rPh>
    <rPh sb="19" eb="21">
      <t>セッテイ</t>
    </rPh>
    <phoneticPr fontId="18"/>
  </si>
  <si>
    <t>基礎控除申告書兼給与所得者の配偶者控除等申告書兼所得金額調整控除申告書の提出ができること。</t>
    <phoneticPr fontId="18"/>
  </si>
  <si>
    <t>年末調整の各種書類の入力、変更、提出ができる期間を設定できること。</t>
    <rPh sb="0" eb="2">
      <t>ネンマツ</t>
    </rPh>
    <rPh sb="2" eb="4">
      <t>チョウセイ</t>
    </rPh>
    <rPh sb="5" eb="7">
      <t>カクシュ</t>
    </rPh>
    <rPh sb="7" eb="9">
      <t>ショルイ</t>
    </rPh>
    <rPh sb="10" eb="12">
      <t>ニュウリョク</t>
    </rPh>
    <rPh sb="13" eb="15">
      <t>ヘンコウ</t>
    </rPh>
    <rPh sb="16" eb="18">
      <t>テイシュツ</t>
    </rPh>
    <rPh sb="22" eb="24">
      <t>キカン</t>
    </rPh>
    <rPh sb="25" eb="27">
      <t>セッテイ</t>
    </rPh>
    <phoneticPr fontId="18"/>
  </si>
  <si>
    <t>扶養控除申告書で提出された内容を、人事給与システムに連携できること。</t>
    <rPh sb="8" eb="10">
      <t>テイシュツ</t>
    </rPh>
    <phoneticPr fontId="18"/>
  </si>
  <si>
    <t>保険料控除申告書で提出された内容を、人事給与システムに連携できること。</t>
    <rPh sb="9" eb="11">
      <t>テイシュツ</t>
    </rPh>
    <phoneticPr fontId="18"/>
  </si>
  <si>
    <t>年末の基礎控除申告書兼給与所得者の配偶者控除等申告書兼所得金額調整控除申告書で提出された内容を、人事給与システムに連携できること。</t>
    <rPh sb="39" eb="41">
      <t>テイシュツ</t>
    </rPh>
    <rPh sb="44" eb="46">
      <t>ナイヨウ</t>
    </rPh>
    <rPh sb="48" eb="50">
      <t>ジンジ</t>
    </rPh>
    <rPh sb="50" eb="52">
      <t>キュウヨ</t>
    </rPh>
    <rPh sb="57" eb="59">
      <t>レンケイ</t>
    </rPh>
    <phoneticPr fontId="18"/>
  </si>
  <si>
    <t>旅行区分(市内、市外、国内、国外)、宿泊の有無、出張区分(研修、視察等)、所属に応じた支出科目を登録できること。</t>
    <rPh sb="5" eb="7">
      <t>シナイ</t>
    </rPh>
    <rPh sb="8" eb="10">
      <t>シガイ</t>
    </rPh>
    <rPh sb="11" eb="13">
      <t>コクナイ</t>
    </rPh>
    <rPh sb="14" eb="16">
      <t>コクガイ</t>
    </rPh>
    <rPh sb="24" eb="26">
      <t>シュッチョウ</t>
    </rPh>
    <rPh sb="32" eb="34">
      <t>シサツ</t>
    </rPh>
    <rPh sb="34" eb="35">
      <t>トウ</t>
    </rPh>
    <rPh sb="37" eb="39">
      <t>ショゾク</t>
    </rPh>
    <rPh sb="43" eb="45">
      <t>シシュツ</t>
    </rPh>
    <phoneticPr fontId="18"/>
  </si>
  <si>
    <t>旅行区分(市内、市外、国内、国外)、宿泊の有無、出張区分(研修、視察等)、役職に応じた宿泊単価等が自動的に引用されること。</t>
    <rPh sb="47" eb="48">
      <t>トウ</t>
    </rPh>
    <phoneticPr fontId="18"/>
  </si>
  <si>
    <t>宿泊の有無に応じた決裁ルートを定めることができること。</t>
    <rPh sb="0" eb="2">
      <t>シュクハク</t>
    </rPh>
    <rPh sb="3" eb="5">
      <t>ウム</t>
    </rPh>
    <rPh sb="9" eb="11">
      <t>ケッサイ</t>
    </rPh>
    <phoneticPr fontId="18"/>
  </si>
  <si>
    <t>宿泊の有無により、旅費の支出科目（申請者の本人科目）が表示されること。</t>
    <rPh sb="0" eb="2">
      <t>シュクハク</t>
    </rPh>
    <rPh sb="3" eb="5">
      <t>ウム</t>
    </rPh>
    <phoneticPr fontId="18"/>
  </si>
  <si>
    <t>経路情報の登録時には、運賃計算ソフトであるヴァル研究所社の「駅すぱあと」と、定期情報を利用して、定期併給が行えること。
※定期併給：旅行命令の区間が通勤経路の定期の発行区間と重なる場合、その旅行区間の運賃を自動的に\0として運賃計算を行うこと。</t>
    <rPh sb="74" eb="76">
      <t>ツウキン</t>
    </rPh>
    <rPh sb="76" eb="78">
      <t>ケイロ</t>
    </rPh>
    <phoneticPr fontId="18"/>
  </si>
  <si>
    <t>○</t>
    <phoneticPr fontId="18"/>
  </si>
  <si>
    <t>申請時には、宿泊の有無に応じた決裁ルートで申請されること。</t>
    <phoneticPr fontId="18"/>
  </si>
  <si>
    <t>過去の出張命令申請の内容から参照作成できること。</t>
    <rPh sb="3" eb="5">
      <t>シュッチョウ</t>
    </rPh>
    <rPh sb="14" eb="16">
      <t>サンショウ</t>
    </rPh>
    <rPh sb="16" eb="18">
      <t>サクセイ</t>
    </rPh>
    <phoneticPr fontId="18"/>
  </si>
  <si>
    <t>在勤地を離れ、出張する旨を出張命令として申請できること。</t>
    <rPh sb="13" eb="15">
      <t>シュッチョウ</t>
    </rPh>
    <phoneticPr fontId="18"/>
  </si>
  <si>
    <t>「資金前渡」、「随時払い」のときは財務会計システムと連携できる機能を有していること。
※令和７年度中は、財務会計システム連携は不要のため、連携できる機能のみ有していること。</t>
    <rPh sb="1" eb="5">
      <t>シキンゼント</t>
    </rPh>
    <rPh sb="31" eb="33">
      <t>キノウ</t>
    </rPh>
    <rPh sb="34" eb="35">
      <t>ユウ</t>
    </rPh>
    <rPh sb="44" eb="46">
      <t>レイワ</t>
    </rPh>
    <rPh sb="47" eb="49">
      <t>ネンド</t>
    </rPh>
    <rPh sb="49" eb="50">
      <t>チュウ</t>
    </rPh>
    <rPh sb="52" eb="54">
      <t>ザイム</t>
    </rPh>
    <rPh sb="54" eb="56">
      <t>カイケイ</t>
    </rPh>
    <rPh sb="60" eb="62">
      <t>レンケイ</t>
    </rPh>
    <rPh sb="63" eb="65">
      <t>フヨウ</t>
    </rPh>
    <rPh sb="69" eb="71">
      <t>レンケイ</t>
    </rPh>
    <rPh sb="74" eb="76">
      <t>キノウ</t>
    </rPh>
    <rPh sb="78" eb="79">
      <t>ユウ</t>
    </rPh>
    <phoneticPr fontId="18"/>
  </si>
  <si>
    <t>財務会計システムと連携するときは、事後に旅費を申請した場合は、精算申請は行わないように制御できること。</t>
    <phoneticPr fontId="18"/>
  </si>
  <si>
    <t>月次払いの場合は、人事給与システムと連携できること。</t>
    <rPh sb="5" eb="7">
      <t>バアイ</t>
    </rPh>
    <phoneticPr fontId="18"/>
  </si>
  <si>
    <t>財務会計システムと連携するときは、事前に出張命令を申請して旅費を支給し、事後の精算申請の結果を踏まえて、差額を精算する（戻入する）という運用（資金前渡）のフローを申請単位に選択できること。</t>
    <rPh sb="20" eb="22">
      <t>シュッチョウ</t>
    </rPh>
    <rPh sb="71" eb="75">
      <t>シキンゼント</t>
    </rPh>
    <phoneticPr fontId="18"/>
  </si>
  <si>
    <t>財務会計システムと連携するときは、事前に出張命令を申請するが旅費は支給せず、事後の精算申請の後に全額を支給するという運用（随時払い）のフローを申請単位に選択できること。</t>
    <rPh sb="20" eb="22">
      <t>シュッチョウ</t>
    </rPh>
    <rPh sb="61" eb="64">
      <t>ズイジバライ</t>
    </rPh>
    <phoneticPr fontId="18"/>
  </si>
  <si>
    <t>月次払いの場合は、所属職員分を集合払いとして財務会計システムとの連携もできること。</t>
    <rPh sb="5" eb="7">
      <t>バアイ</t>
    </rPh>
    <rPh sb="9" eb="11">
      <t>ショゾク</t>
    </rPh>
    <rPh sb="11" eb="13">
      <t>ショクイン</t>
    </rPh>
    <rPh sb="13" eb="14">
      <t>ブン</t>
    </rPh>
    <rPh sb="15" eb="17">
      <t>シュウゴウ</t>
    </rPh>
    <rPh sb="17" eb="18">
      <t>バラ</t>
    </rPh>
    <rPh sb="22" eb="24">
      <t>ザイム</t>
    </rPh>
    <rPh sb="24" eb="26">
      <t>カイケイ</t>
    </rPh>
    <phoneticPr fontId="18"/>
  </si>
  <si>
    <t>同一人物が同じ日付・時間帯に旅行を申請していないか重複申請チェックが自動でできること。</t>
    <rPh sb="25" eb="27">
      <t>チョウフク</t>
    </rPh>
    <phoneticPr fontId="18"/>
  </si>
  <si>
    <t>出張の事後申請が行えること。</t>
    <rPh sb="0" eb="2">
      <t>シュッチョウ</t>
    </rPh>
    <phoneticPr fontId="18"/>
  </si>
  <si>
    <t>職員ごとに出張命令申請の内容を記載した出張命令申請詳細書がPDF出力できること。</t>
    <rPh sb="0" eb="2">
      <t>ショクイン</t>
    </rPh>
    <rPh sb="5" eb="7">
      <t>シュッチョウ</t>
    </rPh>
    <rPh sb="19" eb="21">
      <t>シュッチョウ</t>
    </rPh>
    <phoneticPr fontId="18"/>
  </si>
  <si>
    <t>所属ごとに出張命令申請の内容を記載した出張命令申請詳細書がPDF出力できること。</t>
    <rPh sb="0" eb="2">
      <t>ショゾク</t>
    </rPh>
    <rPh sb="5" eb="7">
      <t>シュッチョウ</t>
    </rPh>
    <rPh sb="19" eb="21">
      <t>シュッチョウ</t>
    </rPh>
    <phoneticPr fontId="18"/>
  </si>
  <si>
    <t>支出科目ごとに出張命令申請の内容を記載した出張命令申請詳細書がPDF出力できること。</t>
    <rPh sb="0" eb="2">
      <t>シシュツ</t>
    </rPh>
    <rPh sb="2" eb="4">
      <t>カモク</t>
    </rPh>
    <rPh sb="7" eb="9">
      <t>シュッチョウ</t>
    </rPh>
    <rPh sb="21" eb="23">
      <t>シュッチョウ</t>
    </rPh>
    <phoneticPr fontId="18"/>
  </si>
  <si>
    <t>出張命令の精算申請時において、申請時に申請した金額と精算申請時との金額の相違額を、申請画面上で把握できること。</t>
    <rPh sb="0" eb="2">
      <t>シュッチョウ</t>
    </rPh>
    <phoneticPr fontId="18"/>
  </si>
  <si>
    <t>出張の事後、精算申請（実際のルートによる申請）が行えること。</t>
    <rPh sb="0" eb="2">
      <t>シュッチョウ</t>
    </rPh>
    <rPh sb="6" eb="8">
      <t>セイサン</t>
    </rPh>
    <rPh sb="8" eb="10">
      <t>シンセイ</t>
    </rPh>
    <rPh sb="11" eb="13">
      <t>ジッサイ</t>
    </rPh>
    <rPh sb="20" eb="22">
      <t>シンセイ</t>
    </rPh>
    <phoneticPr fontId="18"/>
  </si>
  <si>
    <t>旅行に行く前に申請した金額や経路の通りに旅行したため、精算時の支払いの差額が0円の場合において、財務会計システム側でゼロ精算処理を先行して実施できること。ゼロ精算処理実施時には、庶務事務システム側においても、適切にデータ更新がなされること。</t>
    <rPh sb="39" eb="40">
      <t>エン</t>
    </rPh>
    <phoneticPr fontId="18"/>
  </si>
  <si>
    <t>出張命令の事前申請と精算申請及び、その差額を記載した旅行命令申請詳細書がPDF出力できること。</t>
    <rPh sb="0" eb="2">
      <t>シュッチョウ</t>
    </rPh>
    <phoneticPr fontId="18"/>
  </si>
  <si>
    <t>締め処理画面で、支出科目ごとの普通旅費、特別旅費それぞれで確認できること。</t>
    <rPh sb="8" eb="10">
      <t>シシュツ</t>
    </rPh>
    <rPh sb="29" eb="31">
      <t>カクニン</t>
    </rPh>
    <phoneticPr fontId="18"/>
  </si>
  <si>
    <t>締め処理画面で、支出科目ごとに確認できること。</t>
    <rPh sb="8" eb="10">
      <t>シシュツ</t>
    </rPh>
    <rPh sb="10" eb="12">
      <t>カモク</t>
    </rPh>
    <rPh sb="15" eb="17">
      <t>カクニン</t>
    </rPh>
    <phoneticPr fontId="18"/>
  </si>
  <si>
    <t>出張命令について申請時に「資金前渡（現金、口座）」、「随時払い（口座）」、「月次払い（口座）」を選択できること。</t>
    <rPh sb="0" eb="2">
      <t>シュッチョウ</t>
    </rPh>
    <rPh sb="13" eb="17">
      <t>シキンゼント</t>
    </rPh>
    <rPh sb="18" eb="20">
      <t>ゲンキン</t>
    </rPh>
    <rPh sb="21" eb="23">
      <t>コウザ</t>
    </rPh>
    <rPh sb="32" eb="34">
      <t>コウザ</t>
    </rPh>
    <rPh sb="43" eb="45">
      <t>コウザ</t>
    </rPh>
    <phoneticPr fontId="18"/>
  </si>
  <si>
    <t>支給方式が口座払いの出張命令について、出張の前月分の実績情報をデータ出力することができること。</t>
    <rPh sb="10" eb="12">
      <t>シュッチョウ</t>
    </rPh>
    <rPh sb="19" eb="21">
      <t>シュッチョウ</t>
    </rPh>
    <phoneticPr fontId="18"/>
  </si>
  <si>
    <t>支給方式が口座払いの出張命令について、旅行の前月より前の分の遡及実績情報をデータ出力することができること。</t>
    <rPh sb="10" eb="12">
      <t>シュッチョウ</t>
    </rPh>
    <phoneticPr fontId="18"/>
  </si>
  <si>
    <t>職員課から受講対象者に研修内容等を送付できること。</t>
    <rPh sb="0" eb="2">
      <t>ショクイン</t>
    </rPh>
    <rPh sb="2" eb="3">
      <t>カ</t>
    </rPh>
    <rPh sb="5" eb="7">
      <t>ジュコウ</t>
    </rPh>
    <rPh sb="7" eb="10">
      <t>タイショウシャ</t>
    </rPh>
    <rPh sb="11" eb="13">
      <t>ケンシュウ</t>
    </rPh>
    <rPh sb="13" eb="15">
      <t>ナイヨウ</t>
    </rPh>
    <rPh sb="15" eb="16">
      <t>トウ</t>
    </rPh>
    <rPh sb="17" eb="19">
      <t>ソウフ</t>
    </rPh>
    <phoneticPr fontId="18"/>
  </si>
  <si>
    <t>送付された研修内容等を確認し、希望者は申込できること。</t>
    <rPh sb="0" eb="2">
      <t>ソウフ</t>
    </rPh>
    <rPh sb="5" eb="7">
      <t>ケンシュウ</t>
    </rPh>
    <rPh sb="7" eb="9">
      <t>ナイヨウ</t>
    </rPh>
    <rPh sb="9" eb="10">
      <t>トウ</t>
    </rPh>
    <rPh sb="11" eb="13">
      <t>カクニン</t>
    </rPh>
    <rPh sb="15" eb="18">
      <t>キボウシャ</t>
    </rPh>
    <rPh sb="19" eb="21">
      <t>モウシコミ</t>
    </rPh>
    <phoneticPr fontId="18"/>
  </si>
  <si>
    <t>研修に必要な資料を配布する機能を有し、受講確定者はその資料をダウンロードすることができること。</t>
    <rPh sb="9" eb="11">
      <t>ハイフ</t>
    </rPh>
    <rPh sb="13" eb="15">
      <t>キノウ</t>
    </rPh>
    <rPh sb="16" eb="17">
      <t>ユウ</t>
    </rPh>
    <rPh sb="19" eb="21">
      <t>ジュコウ</t>
    </rPh>
    <rPh sb="21" eb="23">
      <t>カクテイ</t>
    </rPh>
    <rPh sb="23" eb="24">
      <t>シャ</t>
    </rPh>
    <rPh sb="27" eb="29">
      <t>シリョウ</t>
    </rPh>
    <phoneticPr fontId="18"/>
  </si>
  <si>
    <t>必須型の研修については日程調整のための申し込みができること。</t>
    <rPh sb="11" eb="13">
      <t>ニッテイ</t>
    </rPh>
    <rPh sb="13" eb="15">
      <t>チョウセイ</t>
    </rPh>
    <rPh sb="19" eb="20">
      <t>モウ</t>
    </rPh>
    <rPh sb="21" eb="22">
      <t>コ</t>
    </rPh>
    <phoneticPr fontId="18"/>
  </si>
  <si>
    <t>研修申込の募集期間を設定できること。</t>
    <rPh sb="0" eb="2">
      <t>ケンシュウ</t>
    </rPh>
    <rPh sb="2" eb="4">
      <t>モウシコミ</t>
    </rPh>
    <rPh sb="5" eb="7">
      <t>ボシュウ</t>
    </rPh>
    <phoneticPr fontId="18"/>
  </si>
  <si>
    <t>研修申込の決裁ルートを設定できること。</t>
    <rPh sb="0" eb="2">
      <t>ケンシュウ</t>
    </rPh>
    <rPh sb="2" eb="4">
      <t>モウシコミ</t>
    </rPh>
    <rPh sb="5" eb="7">
      <t>ケッサイ</t>
    </rPh>
    <rPh sb="11" eb="13">
      <t>セッテイ</t>
    </rPh>
    <phoneticPr fontId="18"/>
  </si>
  <si>
    <t>代理申込、取下ができること。</t>
    <rPh sb="0" eb="2">
      <t>ダイリ</t>
    </rPh>
    <rPh sb="2" eb="4">
      <t>モウシコミ</t>
    </rPh>
    <rPh sb="5" eb="6">
      <t>ト</t>
    </rPh>
    <rPh sb="6" eb="7">
      <t>サ</t>
    </rPh>
    <phoneticPr fontId="18"/>
  </si>
  <si>
    <t>募集期間中は、申込の取下ができること。</t>
    <rPh sb="0" eb="2">
      <t>ボシュウ</t>
    </rPh>
    <rPh sb="2" eb="5">
      <t>キカンチュウ</t>
    </rPh>
    <rPh sb="7" eb="9">
      <t>モウシコミ</t>
    </rPh>
    <rPh sb="10" eb="11">
      <t>ト</t>
    </rPh>
    <rPh sb="11" eb="12">
      <t>サ</t>
    </rPh>
    <phoneticPr fontId="18"/>
  </si>
  <si>
    <t>受講が決まった研修の辞退ができること。</t>
    <phoneticPr fontId="18"/>
  </si>
  <si>
    <t>研修毎に所属長の推薦による申込ができること。</t>
    <rPh sb="13" eb="15">
      <t>モウシコミ</t>
    </rPh>
    <phoneticPr fontId="18"/>
  </si>
  <si>
    <t>指定した研修の受講予定者名簿を職員課でデータ出力できること。</t>
    <rPh sb="15" eb="17">
      <t>ショクイン</t>
    </rPh>
    <rPh sb="17" eb="18">
      <t>カ</t>
    </rPh>
    <rPh sb="22" eb="24">
      <t>シュツリョク</t>
    </rPh>
    <phoneticPr fontId="18"/>
  </si>
  <si>
    <t>研修の修了・未修了を設定できること。</t>
    <phoneticPr fontId="18"/>
  </si>
  <si>
    <t>○</t>
    <phoneticPr fontId="18"/>
  </si>
  <si>
    <t>研修受講決定者の登録を行えること。</t>
    <rPh sb="0" eb="2">
      <t>ケンシュウ</t>
    </rPh>
    <rPh sb="2" eb="4">
      <t>ジュコウ</t>
    </rPh>
    <rPh sb="4" eb="6">
      <t>ケッテイ</t>
    </rPh>
    <rPh sb="6" eb="7">
      <t>シャ</t>
    </rPh>
    <rPh sb="8" eb="10">
      <t>トウロク</t>
    </rPh>
    <rPh sb="11" eb="12">
      <t>オコナ</t>
    </rPh>
    <phoneticPr fontId="18"/>
  </si>
  <si>
    <t>勤務カレンダーへの研修予定／実績の表示が可能であること。また、表示設定は以下のパターンから選択可能であること。
①表示しない
②予定のみ表示する
③予定と実績を表示する</t>
    <rPh sb="0" eb="2">
      <t>キンム</t>
    </rPh>
    <phoneticPr fontId="18"/>
  </si>
  <si>
    <t>研修歴の管理及び更新が行えること。</t>
    <phoneticPr fontId="18"/>
  </si>
  <si>
    <t>○</t>
    <phoneticPr fontId="18"/>
  </si>
  <si>
    <t>職員課で、各職員から提出された個人番号申請内容を一覧で確認することができること。</t>
    <rPh sb="0" eb="2">
      <t>ショクイン</t>
    </rPh>
    <rPh sb="27" eb="29">
      <t>カクニン</t>
    </rPh>
    <phoneticPr fontId="18"/>
  </si>
  <si>
    <t>○</t>
    <phoneticPr fontId="18"/>
  </si>
  <si>
    <t>職員課では、提出された職員の本人の個人番号について、「真正性の確認」が行えること。</t>
    <rPh sb="0" eb="2">
      <t>ショクイン</t>
    </rPh>
    <rPh sb="2" eb="3">
      <t>カ</t>
    </rPh>
    <phoneticPr fontId="18"/>
  </si>
  <si>
    <t>個人番号情報の一覧表等職員本人以外の個人番号を取扱える職員を制限できること。</t>
    <rPh sb="0" eb="2">
      <t>コジン</t>
    </rPh>
    <rPh sb="2" eb="4">
      <t>バンゴウ</t>
    </rPh>
    <rPh sb="4" eb="6">
      <t>ジョウホウ</t>
    </rPh>
    <rPh sb="7" eb="9">
      <t>イチラン</t>
    </rPh>
    <rPh sb="9" eb="10">
      <t>ヒョウ</t>
    </rPh>
    <rPh sb="10" eb="11">
      <t>トウ</t>
    </rPh>
    <rPh sb="11" eb="13">
      <t>ショクイン</t>
    </rPh>
    <rPh sb="13" eb="15">
      <t>ホンニン</t>
    </rPh>
    <rPh sb="15" eb="17">
      <t>イガイ</t>
    </rPh>
    <rPh sb="18" eb="20">
      <t>コジン</t>
    </rPh>
    <rPh sb="20" eb="22">
      <t>バンゴウ</t>
    </rPh>
    <rPh sb="23" eb="25">
      <t>トリアツカ</t>
    </rPh>
    <rPh sb="27" eb="29">
      <t>ショクイン</t>
    </rPh>
    <rPh sb="30" eb="32">
      <t>セイゲン</t>
    </rPh>
    <phoneticPr fontId="18"/>
  </si>
  <si>
    <t>電子決裁できること。</t>
    <rPh sb="0" eb="2">
      <t>デンシ</t>
    </rPh>
    <rPh sb="2" eb="4">
      <t>ケッサイ</t>
    </rPh>
    <phoneticPr fontId="18"/>
  </si>
  <si>
    <t>決裁ルートのパターンを設定でき、職層、所属等によるパターンの選択ができること。</t>
    <rPh sb="0" eb="2">
      <t>ケッサイ</t>
    </rPh>
    <rPh sb="11" eb="13">
      <t>セッテイ</t>
    </rPh>
    <rPh sb="16" eb="17">
      <t>ショク</t>
    </rPh>
    <rPh sb="17" eb="18">
      <t>ソウ</t>
    </rPh>
    <rPh sb="19" eb="21">
      <t>ショゾク</t>
    </rPh>
    <rPh sb="21" eb="22">
      <t>トウ</t>
    </rPh>
    <rPh sb="30" eb="32">
      <t>センタク</t>
    </rPh>
    <phoneticPr fontId="18"/>
  </si>
  <si>
    <t>引戻、差戻ができること。</t>
    <rPh sb="0" eb="1">
      <t>ヒ</t>
    </rPh>
    <rPh sb="1" eb="2">
      <t>モド</t>
    </rPh>
    <rPh sb="3" eb="4">
      <t>サ</t>
    </rPh>
    <rPh sb="4" eb="5">
      <t>モド</t>
    </rPh>
    <phoneticPr fontId="18"/>
  </si>
  <si>
    <t>機能要件対応表（出退勤システム）</t>
    <rPh sb="2" eb="4">
      <t>ヨウケン</t>
    </rPh>
    <rPh sb="4" eb="6">
      <t>タイオウ</t>
    </rPh>
    <rPh sb="6" eb="7">
      <t>ヒョウ</t>
    </rPh>
    <rPh sb="8" eb="11">
      <t>シュッタイキン</t>
    </rPh>
    <phoneticPr fontId="18"/>
  </si>
  <si>
    <t>打刻情報の連携時間を複数指定できること。定時連携できること。</t>
    <rPh sb="0" eb="2">
      <t>ダコク</t>
    </rPh>
    <rPh sb="2" eb="4">
      <t>ジョウホウ</t>
    </rPh>
    <rPh sb="5" eb="7">
      <t>レンケイ</t>
    </rPh>
    <rPh sb="7" eb="9">
      <t>ジカン</t>
    </rPh>
    <rPh sb="10" eb="12">
      <t>フクスウ</t>
    </rPh>
    <rPh sb="12" eb="14">
      <t>シテイ</t>
    </rPh>
    <rPh sb="20" eb="22">
      <t>テイジ</t>
    </rPh>
    <rPh sb="22" eb="24">
      <t>レンケイ</t>
    </rPh>
    <phoneticPr fontId="18"/>
  </si>
  <si>
    <t>出退勤</t>
    <rPh sb="0" eb="3">
      <t>シュッタイキン</t>
    </rPh>
    <phoneticPr fontId="18"/>
  </si>
  <si>
    <t>打刻情報</t>
    <rPh sb="0" eb="2">
      <t>ダコク</t>
    </rPh>
    <rPh sb="2" eb="4">
      <t>ジョウホウ</t>
    </rPh>
    <phoneticPr fontId="18"/>
  </si>
  <si>
    <t>出退勤管理について、ICカードを利用して管理する職員と、ICカードを利用しないで管理する職員を、所属指定や職員指定により、切り分けられること。</t>
    <phoneticPr fontId="18"/>
  </si>
  <si>
    <t>打刻情報を出退勤システムから連携できること。</t>
    <rPh sb="0" eb="2">
      <t>ダコク</t>
    </rPh>
    <rPh sb="2" eb="4">
      <t>ジョウホウ</t>
    </rPh>
    <rPh sb="5" eb="8">
      <t>シュッタイキン</t>
    </rPh>
    <rPh sb="14" eb="16">
      <t>レンケイ</t>
    </rPh>
    <phoneticPr fontId="18"/>
  </si>
  <si>
    <t>決裁済みの休暇、時間外等の届出内容と打刻時間に矛盾が無いかチェックを行えること。</t>
    <rPh sb="5" eb="7">
      <t>キュウカ</t>
    </rPh>
    <rPh sb="8" eb="11">
      <t>ジカンガイ</t>
    </rPh>
    <rPh sb="11" eb="12">
      <t>トウ</t>
    </rPh>
    <rPh sb="18" eb="20">
      <t>ダコク</t>
    </rPh>
    <phoneticPr fontId="18"/>
  </si>
  <si>
    <t>打刻時間と届出内容に不整合があった場合、警告表示ができること。</t>
    <rPh sb="0" eb="2">
      <t>ダコク</t>
    </rPh>
    <phoneticPr fontId="18"/>
  </si>
  <si>
    <t>打刻忘れや直出・直帰などによる勤務開始時間情報の追加を行うことができること。所属長の承認が必要なこと。</t>
    <rPh sb="38" eb="40">
      <t>ショゾク</t>
    </rPh>
    <rPh sb="40" eb="41">
      <t>チョウ</t>
    </rPh>
    <rPh sb="42" eb="44">
      <t>ショウニン</t>
    </rPh>
    <rPh sb="45" eb="47">
      <t>ヒツヨウ</t>
    </rPh>
    <phoneticPr fontId="18"/>
  </si>
  <si>
    <t>打刻情報の修正申請をできること。所属長の承認により、正しい打刻情報として勤務カレンダーの登録されること。</t>
    <rPh sb="0" eb="2">
      <t>ダコク</t>
    </rPh>
    <rPh sb="2" eb="4">
      <t>ジョウホウ</t>
    </rPh>
    <rPh sb="5" eb="7">
      <t>シュウセイ</t>
    </rPh>
    <rPh sb="16" eb="18">
      <t>ショゾク</t>
    </rPh>
    <rPh sb="18" eb="19">
      <t>チョウ</t>
    </rPh>
    <rPh sb="20" eb="22">
      <t>ショウニン</t>
    </rPh>
    <rPh sb="26" eb="27">
      <t>タダ</t>
    </rPh>
    <rPh sb="29" eb="31">
      <t>ダコク</t>
    </rPh>
    <rPh sb="31" eb="33">
      <t>ジョウホウ</t>
    </rPh>
    <rPh sb="36" eb="38">
      <t>キンム</t>
    </rPh>
    <rPh sb="44" eb="46">
      <t>トウロク</t>
    </rPh>
    <phoneticPr fontId="18"/>
  </si>
  <si>
    <t>勤務カレンダーは決裁された申請内容をリアルタイムに反映できること。</t>
    <rPh sb="0" eb="2">
      <t>キンム</t>
    </rPh>
    <rPh sb="15" eb="17">
      <t>ナイヨウ</t>
    </rPh>
    <phoneticPr fontId="18"/>
  </si>
  <si>
    <t>ICカードは、出退勤の打刻以外の用途にも使用できる仕様であること。</t>
    <rPh sb="7" eb="10">
      <t>シュッタイキン</t>
    </rPh>
    <rPh sb="11" eb="13">
      <t>ダコク</t>
    </rPh>
    <rPh sb="13" eb="15">
      <t>イガイ</t>
    </rPh>
    <rPh sb="16" eb="18">
      <t>ヨウト</t>
    </rPh>
    <rPh sb="20" eb="22">
      <t>シヨウ</t>
    </rPh>
    <rPh sb="25" eb="27">
      <t>シヨウ</t>
    </rPh>
    <phoneticPr fontId="18"/>
  </si>
  <si>
    <t>打刻情報に打刻時間、ICカード情報のほか、打刻機の機器情報を管理できること。</t>
    <rPh sb="0" eb="2">
      <t>ダコク</t>
    </rPh>
    <rPh sb="2" eb="4">
      <t>ジョウホウ</t>
    </rPh>
    <rPh sb="5" eb="7">
      <t>ダコク</t>
    </rPh>
    <rPh sb="7" eb="9">
      <t>ジカン</t>
    </rPh>
    <rPh sb="15" eb="17">
      <t>ジョウホウ</t>
    </rPh>
    <rPh sb="21" eb="23">
      <t>ダコク</t>
    </rPh>
    <rPh sb="23" eb="24">
      <t>キ</t>
    </rPh>
    <rPh sb="25" eb="27">
      <t>キキ</t>
    </rPh>
    <rPh sb="27" eb="29">
      <t>ジョウホウ</t>
    </rPh>
    <rPh sb="30" eb="32">
      <t>カンリ</t>
    </rPh>
    <phoneticPr fontId="18"/>
  </si>
  <si>
    <t>可</t>
    <rPh sb="0" eb="1">
      <t>カ</t>
    </rPh>
    <phoneticPr fontId="18"/>
  </si>
  <si>
    <t>一部可</t>
    <rPh sb="0" eb="2">
      <t>イチブ</t>
    </rPh>
    <rPh sb="2" eb="3">
      <t>カ</t>
    </rPh>
    <phoneticPr fontId="18"/>
  </si>
  <si>
    <t>不可</t>
    <rPh sb="0" eb="2">
      <t>フカ</t>
    </rPh>
    <phoneticPr fontId="18"/>
  </si>
  <si>
    <t>代替案</t>
    <rPh sb="0" eb="2">
      <t>ダイタイ</t>
    </rPh>
    <rPh sb="2" eb="3">
      <t>アン</t>
    </rPh>
    <phoneticPr fontId="18"/>
  </si>
  <si>
    <t>○</t>
    <phoneticPr fontId="18"/>
  </si>
  <si>
    <t>グループウェアからシングルサインオンできること。</t>
    <phoneticPr fontId="18"/>
  </si>
  <si>
    <t>○</t>
    <phoneticPr fontId="18"/>
  </si>
  <si>
    <t>○</t>
    <phoneticPr fontId="18"/>
  </si>
  <si>
    <t>人事給与システムなどで保有する情報を連携し基礎情報を取得できること。また、入力事項の修正ができること。</t>
    <rPh sb="18" eb="20">
      <t>レンケイ</t>
    </rPh>
    <rPh sb="21" eb="23">
      <t>キソ</t>
    </rPh>
    <rPh sb="23" eb="25">
      <t>ジョウホウ</t>
    </rPh>
    <rPh sb="26" eb="28">
      <t>シュトク</t>
    </rPh>
    <rPh sb="37" eb="39">
      <t>ニュウリョク</t>
    </rPh>
    <rPh sb="39" eb="41">
      <t>ジコウ</t>
    </rPh>
    <rPh sb="42" eb="44">
      <t>シュウセイ</t>
    </rPh>
    <phoneticPr fontId="18"/>
  </si>
  <si>
    <t>人事給与システムなどから連携した情報をもとに、範囲及び対象/対象外条件の組み合わせにより、評価対象条件を設定し、対象者を一括抽出することができること。</t>
    <rPh sb="12" eb="14">
      <t>レンケイ</t>
    </rPh>
    <phoneticPr fontId="18"/>
  </si>
  <si>
    <t>評価者への他の評価者の評価結果公開範囲を設定できること。
・公開しない。
・下位評価者の評価のみ公開する。
・特定レベルの評価のみ公開する。
・全て公開する。</t>
    <phoneticPr fontId="18"/>
  </si>
  <si>
    <t>被評価者への評価者の評価結果公開範囲を設定できること。
・公開しない。
・特定レベルの評価者のみ公開する。
・全て公開する。</t>
    <rPh sb="10" eb="12">
      <t>ヒョウカ</t>
    </rPh>
    <rPh sb="12" eb="14">
      <t>ケッカ</t>
    </rPh>
    <rPh sb="16" eb="18">
      <t>ハンイ</t>
    </rPh>
    <phoneticPr fontId="18"/>
  </si>
  <si>
    <t>機能要件対応表（人事評価システム）</t>
    <rPh sb="2" eb="4">
      <t>ヨウケン</t>
    </rPh>
    <rPh sb="4" eb="6">
      <t>タイオウ</t>
    </rPh>
    <rPh sb="6" eb="7">
      <t>ヒョウ</t>
    </rPh>
    <rPh sb="8" eb="10">
      <t>ジンジ</t>
    </rPh>
    <rPh sb="10" eb="12">
      <t>ヒョウカ</t>
    </rPh>
    <phoneticPr fontId="18"/>
  </si>
  <si>
    <t>Microsoft Windows11 Pro 64bit　で稼動可能であること。</t>
    <phoneticPr fontId="18"/>
  </si>
  <si>
    <t>必須</t>
    <rPh sb="0" eb="2">
      <t>ヒッス</t>
    </rPh>
    <phoneticPr fontId="18"/>
  </si>
  <si>
    <t>○</t>
    <phoneticPr fontId="18"/>
  </si>
  <si>
    <t>必須機能</t>
    <rPh sb="0" eb="2">
      <t>ヒッス</t>
    </rPh>
    <rPh sb="2" eb="4">
      <t>キノウ</t>
    </rPh>
    <phoneticPr fontId="18"/>
  </si>
  <si>
    <t>必須ではないがあるとよい機能</t>
    <rPh sb="0" eb="2">
      <t>ヒッス</t>
    </rPh>
    <rPh sb="12" eb="14">
      <t>キノウ</t>
    </rPh>
    <phoneticPr fontId="18"/>
  </si>
  <si>
    <t>可</t>
    <rPh sb="0" eb="1">
      <t>カ</t>
    </rPh>
    <phoneticPr fontId="18"/>
  </si>
  <si>
    <t>一部可</t>
    <rPh sb="0" eb="2">
      <t>イチブ</t>
    </rPh>
    <rPh sb="2" eb="3">
      <t>カ</t>
    </rPh>
    <phoneticPr fontId="18"/>
  </si>
  <si>
    <t>代替案</t>
    <rPh sb="0" eb="2">
      <t>ダイタイ</t>
    </rPh>
    <rPh sb="2" eb="3">
      <t>アン</t>
    </rPh>
    <phoneticPr fontId="18"/>
  </si>
  <si>
    <t>不可</t>
    <rPh sb="0" eb="2">
      <t>フカ</t>
    </rPh>
    <phoneticPr fontId="18"/>
  </si>
  <si>
    <t>補足事項
※　補足事項等があれば記入してください。
※　「一部可」、「代替案」の場合には、必ず記入してください。</t>
    <rPh sb="0" eb="2">
      <t>ホソク</t>
    </rPh>
    <rPh sb="2" eb="4">
      <t>ジコウ</t>
    </rPh>
    <rPh sb="7" eb="9">
      <t>ホソク</t>
    </rPh>
    <rPh sb="9" eb="11">
      <t>ジコウ</t>
    </rPh>
    <rPh sb="11" eb="12">
      <t>トウ</t>
    </rPh>
    <rPh sb="16" eb="18">
      <t>キニュウ</t>
    </rPh>
    <rPh sb="29" eb="31">
      <t>イチブ</t>
    </rPh>
    <rPh sb="31" eb="32">
      <t>カ</t>
    </rPh>
    <rPh sb="35" eb="38">
      <t>ダイタイアン</t>
    </rPh>
    <rPh sb="40" eb="42">
      <t>バアイ</t>
    </rPh>
    <rPh sb="45" eb="46">
      <t>カナラ</t>
    </rPh>
    <rPh sb="47" eb="49">
      <t>キニュウ</t>
    </rPh>
    <phoneticPr fontId="21"/>
  </si>
  <si>
    <t>あるとよい</t>
    <phoneticPr fontId="18"/>
  </si>
  <si>
    <t>タイムレコーダーを利用しICカード（FeliCa）による打刻で出退勤時間の管理が行えること。
（ICカード以外でも、庶務事務システムに連携でき市にっと管理や利用方法などが簡便、効率的有益な方法であれば可。）</t>
    <rPh sb="9" eb="11">
      <t>リヨウ</t>
    </rPh>
    <rPh sb="53" eb="55">
      <t>イガイ</t>
    </rPh>
    <rPh sb="58" eb="60">
      <t>ショム</t>
    </rPh>
    <rPh sb="60" eb="62">
      <t>ジム</t>
    </rPh>
    <rPh sb="67" eb="69">
      <t>レンケイ</t>
    </rPh>
    <rPh sb="71" eb="72">
      <t>シ</t>
    </rPh>
    <rPh sb="75" eb="77">
      <t>カンリ</t>
    </rPh>
    <rPh sb="78" eb="80">
      <t>リヨウ</t>
    </rPh>
    <rPh sb="80" eb="82">
      <t>ホウホウ</t>
    </rPh>
    <rPh sb="85" eb="87">
      <t>カンベン</t>
    </rPh>
    <rPh sb="88" eb="91">
      <t>コウリツテキ</t>
    </rPh>
    <rPh sb="91" eb="93">
      <t>ユウエキ</t>
    </rPh>
    <rPh sb="94" eb="96">
      <t>ホウホウ</t>
    </rPh>
    <rPh sb="100" eb="101">
      <t>カ</t>
    </rPh>
    <phoneticPr fontId="18"/>
  </si>
  <si>
    <t>打刻情報をエクセル形式等データ出力できること。</t>
    <rPh sb="0" eb="2">
      <t>ダコク</t>
    </rPh>
    <rPh sb="2" eb="4">
      <t>ジョウホウ</t>
    </rPh>
    <rPh sb="9" eb="11">
      <t>ケイシキ</t>
    </rPh>
    <rPh sb="11" eb="12">
      <t>トウ</t>
    </rPh>
    <rPh sb="15" eb="17">
      <t>シュツリョク</t>
    </rPh>
    <phoneticPr fontId="18"/>
  </si>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</sst>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indexed="8"/>
      <name val="ＭＳ Ｐゴシック"/>
      <family val="3"/>
      <charset val="128"/>
    </font>
    <font>
      <sz val="11"/>
      <color indexed="17"/>
      <name val="ＭＳ Ｐゴシック"/>
      <family val="3"/>
      <charset val="128"/>
    </font>
    <font>
      <sz val="11"/>
      <color indexed="9"/>
      <name val="ＭＳ Ｐゴシック"/>
      <family val="3"/>
      <charset val="128"/>
    </font>
    <font>
      <b/>
      <sz val="11"/>
      <color indexed="8"/>
      <name val="ＭＳ Ｐゴシック"/>
      <family val="3"/>
      <charset val="128"/>
    </font>
    <font>
      <b/>
      <sz val="11"/>
      <color indexed="63"/>
      <name val="ＭＳ Ｐゴシック"/>
      <family val="3"/>
      <charset val="128"/>
    </font>
    <font>
      <b/>
      <sz val="11"/>
      <color indexed="56"/>
      <name val="ＭＳ Ｐゴシック"/>
      <family val="3"/>
      <charset val="128"/>
    </font>
    <font>
      <b/>
      <sz val="13"/>
      <color indexed="56"/>
      <name val="ＭＳ Ｐゴシック"/>
      <family val="3"/>
      <charset val="128"/>
    </font>
    <font>
      <b/>
      <sz val="15"/>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20"/>
      <name val="ＭＳ Ｐゴシック"/>
      <family val="3"/>
      <charset val="128"/>
    </font>
    <font>
      <sz val="11"/>
      <color indexed="52"/>
      <name val="ＭＳ Ｐゴシック"/>
      <family val="3"/>
      <charset val="128"/>
    </font>
    <font>
      <sz val="11"/>
      <color indexed="60"/>
      <name val="ＭＳ Ｐゴシック"/>
      <family val="3"/>
      <charset val="128"/>
    </font>
    <font>
      <b/>
      <sz val="11"/>
      <color indexed="9"/>
      <name val="ＭＳ Ｐゴシック"/>
      <family val="3"/>
      <charset val="128"/>
    </font>
    <font>
      <sz val="11"/>
      <color indexed="10"/>
      <name val="ＭＳ Ｐゴシック"/>
      <family val="3"/>
      <charset val="128"/>
    </font>
    <font>
      <sz val="11"/>
      <color indexed="62"/>
      <name val="ＭＳ Ｐゴシック"/>
      <family val="3"/>
      <charset val="128"/>
    </font>
    <font>
      <b/>
      <sz val="18"/>
      <color indexed="56"/>
      <name val="ＭＳ Ｐゴシック"/>
      <family val="3"/>
      <charset val="128"/>
    </font>
    <font>
      <sz val="11"/>
      <color indexed="8"/>
      <name val="ＭＳ Ｐゴシック"/>
      <family val="3"/>
      <charset val="128"/>
    </font>
    <font>
      <sz val="6"/>
      <name val="ＭＳ Ｐゴシック"/>
      <family val="3"/>
      <charset val="128"/>
    </font>
    <font>
      <sz val="11"/>
      <color indexed="8"/>
      <name val="ＭＳ Ｐゴシック"/>
      <family val="3"/>
      <charset val="128"/>
    </font>
    <font>
      <sz val="10"/>
      <color theme="1"/>
      <name val="ＭＳ Ｐゴシック"/>
      <family val="3"/>
      <charset val="128"/>
    </font>
    <font>
      <sz val="6"/>
      <name val="ＭＳ ゴシック"/>
      <family val="3"/>
      <charset val="128"/>
    </font>
    <font>
      <sz val="10"/>
      <color indexed="8"/>
      <name val="ＭＳ Ｐゴシック"/>
      <family val="3"/>
      <charset val="128"/>
    </font>
    <font>
      <b/>
      <sz val="12"/>
      <color indexed="8"/>
      <name val="ＭＳ Ｐゴシック"/>
      <family val="3"/>
      <charset val="128"/>
    </font>
    <font>
      <b/>
      <sz val="16"/>
      <color indexed="8"/>
      <name val="ＭＳ ゴシック"/>
      <family val="3"/>
      <charset val="128"/>
    </font>
    <font>
      <sz val="10"/>
      <name val="ＭＳ Ｐゴシック"/>
      <family val="3"/>
      <charset val="128"/>
    </font>
    <font>
      <strike/>
      <sz val="10"/>
      <color indexed="8"/>
      <name val="ＭＳ Ｐゴシック"/>
      <family val="3"/>
      <charset val="128"/>
    </font>
    <font>
      <b/>
      <sz val="9"/>
      <color indexed="81"/>
      <name val="MS P ゴシック"/>
      <family val="3"/>
      <charset val="128"/>
    </font>
    <font>
      <b/>
      <sz val="16"/>
      <color indexed="8"/>
      <name val="ＭＳ Ｐゴシック"/>
      <family val="3"/>
      <charset val="128"/>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s>
  <borders count="5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s>
  <cellStyleXfs count="82">
    <xf numFmtId="0" fontId="0" fillId="0" borderId="0"/>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6" fillId="0" borderId="0" applyNumberFormat="0" applyFill="0" applyBorder="0" applyAlignment="0" applyProtection="0">
      <alignment vertical="center"/>
    </xf>
    <xf numFmtId="0" fontId="13" fillId="20" borderId="1" applyNumberFormat="0" applyAlignment="0" applyProtection="0">
      <alignment vertical="center"/>
    </xf>
    <xf numFmtId="0" fontId="12" fillId="21" borderId="0" applyNumberFormat="0" applyBorder="0" applyAlignment="0" applyProtection="0">
      <alignment vertical="center"/>
    </xf>
    <xf numFmtId="0" fontId="17" fillId="22" borderId="2" applyNumberFormat="0" applyFont="0" applyAlignment="0" applyProtection="0">
      <alignment vertical="center"/>
    </xf>
    <xf numFmtId="0" fontId="11" fillId="0" borderId="3" applyNumberFormat="0" applyFill="0" applyAlignment="0" applyProtection="0">
      <alignment vertical="center"/>
    </xf>
    <xf numFmtId="0" fontId="10" fillId="3" borderId="0" applyNumberFormat="0" applyBorder="0" applyAlignment="0" applyProtection="0">
      <alignment vertical="center"/>
    </xf>
    <xf numFmtId="0" fontId="8" fillId="23" borderId="4" applyNumberFormat="0" applyAlignment="0" applyProtection="0">
      <alignment vertical="center"/>
    </xf>
    <xf numFmtId="0" fontId="14" fillId="0" borderId="0" applyNumberFormat="0" applyFill="0" applyBorder="0" applyAlignment="0" applyProtection="0">
      <alignment vertical="center"/>
    </xf>
    <xf numFmtId="0" fontId="7" fillId="0" borderId="5" applyNumberFormat="0" applyFill="0" applyAlignment="0" applyProtection="0">
      <alignment vertical="center"/>
    </xf>
    <xf numFmtId="0" fontId="6" fillId="0" borderId="6" applyNumberFormat="0" applyFill="0" applyAlignment="0" applyProtection="0">
      <alignment vertical="center"/>
    </xf>
    <xf numFmtId="0" fontId="5" fillId="0" borderId="7" applyNumberFormat="0" applyFill="0" applyAlignment="0" applyProtection="0">
      <alignment vertical="center"/>
    </xf>
    <xf numFmtId="0" fontId="5" fillId="0" borderId="0" applyNumberFormat="0" applyFill="0" applyBorder="0" applyAlignment="0" applyProtection="0">
      <alignment vertical="center"/>
    </xf>
    <xf numFmtId="0" fontId="3" fillId="0" borderId="8" applyNumberFormat="0" applyFill="0" applyAlignment="0" applyProtection="0">
      <alignment vertical="center"/>
    </xf>
    <xf numFmtId="0" fontId="4" fillId="23" borderId="9" applyNumberFormat="0" applyAlignment="0" applyProtection="0">
      <alignment vertical="center"/>
    </xf>
    <xf numFmtId="0" fontId="9" fillId="0" borderId="0" applyNumberFormat="0" applyFill="0" applyBorder="0" applyAlignment="0" applyProtection="0">
      <alignment vertical="center"/>
    </xf>
    <xf numFmtId="0" fontId="15" fillId="7" borderId="4" applyNumberFormat="0" applyAlignment="0" applyProtection="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9"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 fillId="4" borderId="0" applyNumberFormat="0" applyBorder="0" applyAlignment="0" applyProtection="0">
      <alignment vertical="center"/>
    </xf>
  </cellStyleXfs>
  <cellXfs count="104">
    <xf numFmtId="0" fontId="0" fillId="0" borderId="0" xfId="0"/>
    <xf numFmtId="0" fontId="22" fillId="0" borderId="0" xfId="0" applyFont="1" applyAlignment="1">
      <alignment vertical="center" wrapText="1"/>
    </xf>
    <xf numFmtId="0" fontId="22" fillId="0" borderId="12" xfId="0" applyFont="1" applyFill="1" applyBorder="1" applyAlignment="1">
      <alignment horizontal="center" vertical="center" wrapText="1"/>
    </xf>
    <xf numFmtId="0" fontId="22" fillId="0" borderId="13" xfId="0" applyFont="1" applyFill="1" applyBorder="1" applyAlignment="1">
      <alignment horizontal="left" vertical="center" wrapText="1"/>
    </xf>
    <xf numFmtId="0" fontId="22" fillId="0" borderId="18" xfId="0" applyFont="1" applyFill="1" applyBorder="1" applyAlignment="1">
      <alignment horizontal="center" vertical="center" wrapText="1"/>
    </xf>
    <xf numFmtId="0" fontId="22" fillId="0" borderId="0" xfId="0" applyFont="1" applyFill="1" applyAlignment="1">
      <alignment vertical="center" wrapText="1"/>
    </xf>
    <xf numFmtId="0" fontId="22" fillId="0" borderId="10" xfId="0" applyFont="1" applyFill="1" applyBorder="1" applyAlignment="1">
      <alignment horizontal="center" vertical="center" wrapText="1"/>
    </xf>
    <xf numFmtId="0" fontId="22" fillId="0" borderId="14" xfId="0" applyFont="1" applyFill="1" applyBorder="1" applyAlignment="1">
      <alignment horizontal="left" vertical="center" wrapText="1"/>
    </xf>
    <xf numFmtId="0" fontId="22" fillId="0" borderId="15"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16" xfId="0" applyFont="1" applyFill="1" applyBorder="1" applyAlignment="1">
      <alignment horizontal="left" vertical="center" wrapText="1"/>
    </xf>
    <xf numFmtId="0" fontId="22" fillId="0" borderId="17"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vertical="center" wrapText="1"/>
    </xf>
    <xf numFmtId="0" fontId="23" fillId="0" borderId="0" xfId="0" applyFont="1" applyAlignment="1">
      <alignment horizontal="left" vertical="center"/>
    </xf>
    <xf numFmtId="0" fontId="22" fillId="24" borderId="11" xfId="0" applyFont="1" applyFill="1" applyBorder="1" applyAlignment="1">
      <alignment horizontal="center" vertical="center" wrapText="1"/>
    </xf>
    <xf numFmtId="0" fontId="22" fillId="0" borderId="24" xfId="0" applyFont="1" applyFill="1" applyBorder="1" applyAlignment="1">
      <alignment vertical="center" wrapText="1"/>
    </xf>
    <xf numFmtId="0" fontId="22" fillId="0" borderId="25" xfId="0" applyFont="1" applyFill="1" applyBorder="1" applyAlignment="1">
      <alignment vertical="center" wrapText="1"/>
    </xf>
    <xf numFmtId="0" fontId="22" fillId="0" borderId="26" xfId="0" applyFont="1" applyFill="1" applyBorder="1" applyAlignment="1">
      <alignment vertical="center" wrapText="1"/>
    </xf>
    <xf numFmtId="0" fontId="22" fillId="0" borderId="12" xfId="0" applyFont="1" applyFill="1" applyBorder="1" applyAlignment="1">
      <alignment horizontal="center" vertical="center" shrinkToFit="1"/>
    </xf>
    <xf numFmtId="0" fontId="22" fillId="0" borderId="10" xfId="0" applyFont="1" applyFill="1" applyBorder="1" applyAlignment="1">
      <alignment horizontal="center" vertical="center" shrinkToFit="1"/>
    </xf>
    <xf numFmtId="0" fontId="0" fillId="0" borderId="0" xfId="0" applyFont="1" applyAlignment="1">
      <alignment horizontal="left" vertical="center"/>
    </xf>
    <xf numFmtId="0" fontId="22" fillId="0" borderId="30" xfId="0" applyFont="1" applyFill="1" applyBorder="1" applyAlignment="1">
      <alignment horizontal="center" vertical="center" shrinkToFit="1"/>
    </xf>
    <xf numFmtId="0" fontId="22" fillId="0" borderId="31" xfId="0" applyFont="1" applyFill="1" applyBorder="1" applyAlignment="1">
      <alignment horizontal="left" vertical="center" wrapText="1"/>
    </xf>
    <xf numFmtId="0" fontId="22" fillId="0" borderId="32" xfId="0" applyFont="1" applyFill="1" applyBorder="1" applyAlignment="1">
      <alignment vertical="center" wrapText="1"/>
    </xf>
    <xf numFmtId="0" fontId="22" fillId="0" borderId="33" xfId="0" applyFont="1" applyFill="1" applyBorder="1" applyAlignment="1">
      <alignment horizontal="center" vertical="center" wrapText="1"/>
    </xf>
    <xf numFmtId="0" fontId="25" fillId="0" borderId="14" xfId="0" applyFont="1" applyFill="1" applyBorder="1" applyAlignment="1">
      <alignment horizontal="left" vertical="center" wrapText="1"/>
    </xf>
    <xf numFmtId="0" fontId="25" fillId="0" borderId="25" xfId="0" applyFont="1" applyFill="1" applyBorder="1" applyAlignment="1">
      <alignment vertical="center" wrapText="1"/>
    </xf>
    <xf numFmtId="0" fontId="25" fillId="0" borderId="15" xfId="0" applyFont="1" applyFill="1" applyBorder="1" applyAlignment="1">
      <alignment horizontal="center" vertical="center" wrapText="1"/>
    </xf>
    <xf numFmtId="0" fontId="25" fillId="0" borderId="0" xfId="0" applyFont="1" applyFill="1" applyAlignment="1">
      <alignment vertical="center" wrapText="1"/>
    </xf>
    <xf numFmtId="0" fontId="22" fillId="26" borderId="14" xfId="0" applyFont="1" applyFill="1" applyBorder="1" applyAlignment="1">
      <alignment horizontal="left" vertical="center" wrapText="1"/>
    </xf>
    <xf numFmtId="0" fontId="22" fillId="26" borderId="25" xfId="0" applyFont="1" applyFill="1" applyBorder="1" applyAlignment="1">
      <alignment vertical="center" wrapText="1"/>
    </xf>
    <xf numFmtId="0" fontId="22" fillId="26" borderId="15" xfId="0" applyFont="1" applyFill="1" applyBorder="1" applyAlignment="1">
      <alignment horizontal="center" vertical="center" wrapText="1"/>
    </xf>
    <xf numFmtId="0" fontId="22" fillId="24" borderId="22" xfId="0" applyFont="1" applyFill="1" applyBorder="1" applyAlignment="1">
      <alignment horizontal="center" vertical="center" wrapText="1"/>
    </xf>
    <xf numFmtId="0" fontId="22" fillId="26" borderId="15" xfId="0" applyFont="1" applyFill="1" applyBorder="1" applyAlignment="1">
      <alignment horizontal="left" vertical="center" wrapText="1"/>
    </xf>
    <xf numFmtId="0" fontId="26" fillId="0" borderId="25" xfId="0" applyFont="1" applyFill="1" applyBorder="1" applyAlignment="1">
      <alignment vertical="center" wrapText="1"/>
    </xf>
    <xf numFmtId="0" fontId="26" fillId="0" borderId="10" xfId="0" applyFont="1" applyFill="1" applyBorder="1" applyAlignment="1">
      <alignment horizontal="center" vertical="center" wrapText="1"/>
    </xf>
    <xf numFmtId="0" fontId="26" fillId="0" borderId="14" xfId="0" applyFont="1" applyFill="1" applyBorder="1" applyAlignment="1">
      <alignment horizontal="left" vertical="center" wrapText="1"/>
    </xf>
    <xf numFmtId="0" fontId="26" fillId="0" borderId="15" xfId="0" applyFont="1" applyFill="1" applyBorder="1" applyAlignment="1">
      <alignment horizontal="center" vertical="center" wrapText="1"/>
    </xf>
    <xf numFmtId="0" fontId="22" fillId="0" borderId="15" xfId="0" applyFont="1" applyFill="1" applyBorder="1" applyAlignment="1">
      <alignment horizontal="left" vertical="center" wrapText="1"/>
    </xf>
    <xf numFmtId="0" fontId="22" fillId="25" borderId="29"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left" vertical="center" wrapText="1"/>
    </xf>
    <xf numFmtId="0" fontId="22" fillId="0" borderId="0" xfId="0" applyFont="1" applyFill="1" applyBorder="1" applyAlignment="1">
      <alignment vertical="center" wrapText="1"/>
    </xf>
    <xf numFmtId="0" fontId="22" fillId="0" borderId="43" xfId="0" applyFont="1" applyFill="1" applyBorder="1" applyAlignment="1">
      <alignment horizontal="center" vertical="center" shrinkToFit="1"/>
    </xf>
    <xf numFmtId="0" fontId="22" fillId="0" borderId="44" xfId="0" applyFont="1" applyFill="1" applyBorder="1" applyAlignment="1">
      <alignment horizontal="left" vertical="center" wrapText="1"/>
    </xf>
    <xf numFmtId="0" fontId="22" fillId="0" borderId="28" xfId="0" applyFont="1" applyFill="1" applyBorder="1" applyAlignment="1">
      <alignment vertical="center" wrapText="1"/>
    </xf>
    <xf numFmtId="0" fontId="22" fillId="0" borderId="22" xfId="0" applyFont="1" applyFill="1" applyBorder="1" applyAlignment="1">
      <alignment horizontal="center" vertical="center" wrapText="1"/>
    </xf>
    <xf numFmtId="0" fontId="22" fillId="25" borderId="11"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29" xfId="0" applyFont="1" applyBorder="1" applyAlignment="1" applyProtection="1">
      <alignment horizontal="center" vertical="center" wrapText="1"/>
      <protection locked="0"/>
    </xf>
    <xf numFmtId="0" fontId="22" fillId="0" borderId="23" xfId="0" applyFont="1" applyFill="1" applyBorder="1" applyAlignment="1" applyProtection="1">
      <alignment horizontal="center" vertical="center" wrapText="1"/>
      <protection locked="0"/>
    </xf>
    <xf numFmtId="0" fontId="22" fillId="0" borderId="18" xfId="0" applyFont="1" applyFill="1" applyBorder="1" applyAlignment="1" applyProtection="1">
      <alignment horizontal="center" vertical="center" wrapText="1"/>
      <protection locked="0"/>
    </xf>
    <xf numFmtId="0" fontId="22" fillId="0" borderId="10" xfId="0" applyFont="1" applyFill="1" applyBorder="1" applyAlignment="1" applyProtection="1">
      <alignment horizontal="center" vertical="center" wrapText="1"/>
      <protection locked="0"/>
    </xf>
    <xf numFmtId="0" fontId="22" fillId="0" borderId="33" xfId="0" applyFont="1" applyFill="1" applyBorder="1" applyAlignment="1" applyProtection="1">
      <alignment horizontal="center" vertical="center" wrapText="1"/>
      <protection locked="0"/>
    </xf>
    <xf numFmtId="0" fontId="22" fillId="0" borderId="15" xfId="0" applyFont="1" applyFill="1" applyBorder="1" applyAlignment="1" applyProtection="1">
      <alignment horizontal="center" vertical="center" wrapText="1"/>
      <protection locked="0"/>
    </xf>
    <xf numFmtId="0" fontId="22" fillId="0" borderId="19" xfId="0" applyFont="1" applyFill="1" applyBorder="1" applyAlignment="1" applyProtection="1">
      <alignment horizontal="center" vertical="center" wrapText="1"/>
      <protection locked="0"/>
    </xf>
    <xf numFmtId="0" fontId="22" fillId="0" borderId="22" xfId="0" applyFont="1" applyFill="1" applyBorder="1" applyAlignment="1" applyProtection="1">
      <alignment horizontal="center" vertical="center" wrapText="1"/>
      <protection locked="0"/>
    </xf>
    <xf numFmtId="0" fontId="22" fillId="0" borderId="46" xfId="0" applyFont="1" applyFill="1" applyBorder="1" applyAlignment="1" applyProtection="1">
      <alignment horizontal="center" vertical="center" wrapText="1"/>
      <protection locked="0"/>
    </xf>
    <xf numFmtId="0" fontId="25" fillId="0" borderId="15" xfId="0" applyFont="1" applyFill="1" applyBorder="1" applyAlignment="1" applyProtection="1">
      <alignment horizontal="center" vertical="center" wrapText="1"/>
      <protection locked="0"/>
    </xf>
    <xf numFmtId="0" fontId="22" fillId="0" borderId="17" xfId="0" applyFont="1" applyFill="1" applyBorder="1" applyAlignment="1" applyProtection="1">
      <alignment horizontal="center" vertical="center" wrapText="1"/>
      <protection locked="0"/>
    </xf>
    <xf numFmtId="0" fontId="22" fillId="0" borderId="15" xfId="0" applyFont="1" applyFill="1" applyBorder="1" applyAlignment="1" applyProtection="1">
      <alignment horizontal="left" vertical="center" wrapText="1"/>
      <protection locked="0"/>
    </xf>
    <xf numFmtId="0" fontId="22" fillId="0" borderId="0" xfId="0" applyFont="1" applyFill="1" applyAlignment="1">
      <alignment horizontal="center" vertical="center" wrapText="1"/>
    </xf>
    <xf numFmtId="0" fontId="22" fillId="0" borderId="48" xfId="0" applyFont="1" applyFill="1" applyBorder="1" applyAlignment="1">
      <alignment horizontal="center" vertical="center" wrapText="1"/>
    </xf>
    <xf numFmtId="0" fontId="22" fillId="0" borderId="49" xfId="0" applyFont="1" applyFill="1" applyBorder="1" applyAlignment="1">
      <alignment horizontal="left" vertical="center" wrapText="1"/>
    </xf>
    <xf numFmtId="0" fontId="22" fillId="0" borderId="50" xfId="0" applyFont="1" applyFill="1" applyBorder="1" applyAlignment="1">
      <alignment vertical="center" wrapText="1"/>
    </xf>
    <xf numFmtId="0" fontId="22" fillId="0" borderId="51" xfId="0" applyFont="1" applyFill="1" applyBorder="1" applyAlignment="1">
      <alignment horizontal="center" vertical="center" wrapText="1"/>
    </xf>
    <xf numFmtId="0" fontId="22" fillId="0" borderId="48" xfId="0" applyFont="1" applyFill="1" applyBorder="1" applyAlignment="1" applyProtection="1">
      <alignment horizontal="center" vertical="center" wrapText="1"/>
      <protection locked="0"/>
    </xf>
    <xf numFmtId="0" fontId="22" fillId="0" borderId="51" xfId="0" applyFont="1" applyFill="1" applyBorder="1" applyAlignment="1" applyProtection="1">
      <alignment horizontal="center" vertical="center" wrapText="1"/>
      <protection locked="0"/>
    </xf>
    <xf numFmtId="0" fontId="22" fillId="0" borderId="0" xfId="0" applyFont="1" applyAlignment="1">
      <alignment horizontal="center" vertical="center" wrapText="1"/>
    </xf>
    <xf numFmtId="0" fontId="20" fillId="27" borderId="21" xfId="0" applyFont="1" applyFill="1" applyBorder="1" applyAlignment="1">
      <alignment horizontal="center" vertical="center" wrapText="1"/>
    </xf>
    <xf numFmtId="0" fontId="20" fillId="27" borderId="40" xfId="0" applyFont="1" applyFill="1" applyBorder="1" applyAlignment="1">
      <alignment horizontal="center" vertical="center"/>
    </xf>
    <xf numFmtId="0" fontId="24" fillId="0" borderId="0" xfId="0" applyFont="1" applyAlignment="1">
      <alignment horizontal="center" vertical="center"/>
    </xf>
    <xf numFmtId="0" fontId="24" fillId="0" borderId="37" xfId="0" applyFont="1" applyBorder="1" applyAlignment="1">
      <alignment horizontal="center" vertical="center"/>
    </xf>
    <xf numFmtId="0" fontId="22" fillId="25" borderId="29" xfId="0" applyFont="1" applyFill="1" applyBorder="1" applyAlignment="1">
      <alignment horizontal="center" vertical="center" wrapText="1"/>
    </xf>
    <xf numFmtId="0" fontId="22" fillId="25" borderId="12" xfId="0" applyFont="1" applyFill="1" applyBorder="1" applyAlignment="1">
      <alignment horizontal="center" vertical="center" wrapText="1"/>
    </xf>
    <xf numFmtId="0" fontId="22" fillId="25" borderId="38" xfId="0" applyFont="1" applyFill="1" applyBorder="1" applyAlignment="1">
      <alignment horizontal="center" vertical="center" wrapText="1"/>
    </xf>
    <xf numFmtId="0" fontId="22" fillId="25" borderId="34" xfId="0" applyFont="1" applyFill="1" applyBorder="1" applyAlignment="1">
      <alignment horizontal="center" vertical="center" wrapText="1"/>
    </xf>
    <xf numFmtId="0" fontId="22" fillId="25" borderId="35" xfId="0" applyFont="1" applyFill="1" applyBorder="1" applyAlignment="1">
      <alignment horizontal="center" vertical="center" wrapText="1"/>
    </xf>
    <xf numFmtId="0" fontId="22" fillId="25" borderId="36" xfId="0" applyFont="1" applyFill="1" applyBorder="1" applyAlignment="1">
      <alignment horizontal="center" vertical="center" wrapText="1"/>
    </xf>
    <xf numFmtId="0" fontId="22" fillId="25" borderId="27" xfId="0" applyFont="1" applyFill="1" applyBorder="1" applyAlignment="1">
      <alignment horizontal="center" vertical="center" wrapText="1"/>
    </xf>
    <xf numFmtId="0" fontId="22" fillId="25" borderId="39" xfId="0" applyFont="1" applyFill="1" applyBorder="1" applyAlignment="1">
      <alignment horizontal="center" vertical="center" wrapText="1"/>
    </xf>
    <xf numFmtId="0" fontId="22" fillId="25" borderId="21" xfId="0" applyFont="1" applyFill="1" applyBorder="1" applyAlignment="1">
      <alignment horizontal="center" vertical="center" wrapText="1"/>
    </xf>
    <xf numFmtId="0" fontId="22" fillId="25" borderId="40" xfId="0" applyFont="1" applyFill="1" applyBorder="1" applyAlignment="1">
      <alignment horizontal="center" vertical="center" wrapText="1"/>
    </xf>
    <xf numFmtId="0" fontId="20" fillId="27" borderId="23" xfId="0" applyFont="1" applyFill="1" applyBorder="1" applyAlignment="1">
      <alignment horizontal="center" vertical="center" wrapText="1"/>
    </xf>
    <xf numFmtId="0" fontId="20" fillId="27" borderId="41" xfId="0" applyFont="1" applyFill="1" applyBorder="1" applyAlignment="1">
      <alignment horizontal="center" vertical="center"/>
    </xf>
    <xf numFmtId="0" fontId="20" fillId="27" borderId="22" xfId="0" applyFont="1" applyFill="1" applyBorder="1" applyAlignment="1">
      <alignment horizontal="center" vertical="center"/>
    </xf>
    <xf numFmtId="0" fontId="22" fillId="25" borderId="19" xfId="0" applyFont="1" applyFill="1" applyBorder="1" applyAlignment="1">
      <alignment horizontal="center" vertical="center" wrapText="1"/>
    </xf>
    <xf numFmtId="0" fontId="22" fillId="25" borderId="28" xfId="0" applyFont="1" applyFill="1" applyBorder="1" applyAlignment="1">
      <alignment horizontal="center" vertical="center" wrapText="1"/>
    </xf>
    <xf numFmtId="0" fontId="22" fillId="25" borderId="22" xfId="0" applyFont="1" applyFill="1" applyBorder="1" applyAlignment="1">
      <alignment horizontal="center" vertical="center" wrapText="1"/>
    </xf>
    <xf numFmtId="0" fontId="20" fillId="27" borderId="45" xfId="0" applyFont="1" applyFill="1" applyBorder="1" applyAlignment="1">
      <alignment horizontal="center" vertical="center"/>
    </xf>
    <xf numFmtId="0" fontId="28" fillId="0" borderId="0" xfId="0" applyFont="1" applyAlignment="1">
      <alignment horizontal="center" vertical="center"/>
    </xf>
    <xf numFmtId="0" fontId="28" fillId="0" borderId="37" xfId="0" applyFont="1" applyBorder="1" applyAlignment="1">
      <alignment horizontal="center" vertical="center"/>
    </xf>
    <xf numFmtId="0" fontId="20" fillId="27" borderId="47" xfId="0" applyFont="1" applyFill="1" applyBorder="1" applyAlignment="1">
      <alignment horizontal="center" vertical="center" wrapText="1"/>
    </xf>
    <xf numFmtId="0" fontId="20" fillId="27" borderId="43" xfId="0" applyFont="1" applyFill="1" applyBorder="1" applyAlignment="1">
      <alignment horizontal="center" vertical="center"/>
    </xf>
    <xf numFmtId="0" fontId="20" fillId="24" borderId="21" xfId="0" applyFont="1" applyFill="1" applyBorder="1" applyAlignment="1">
      <alignment horizontal="center" vertical="center"/>
    </xf>
    <xf numFmtId="0" fontId="20" fillId="24" borderId="22" xfId="0" applyFont="1" applyFill="1" applyBorder="1" applyAlignment="1">
      <alignment horizontal="center" vertical="center"/>
    </xf>
    <xf numFmtId="0" fontId="22" fillId="0" borderId="0" xfId="0" applyFont="1" applyAlignment="1">
      <alignment horizontal="right" vertical="center" wrapText="1"/>
    </xf>
    <xf numFmtId="0" fontId="22" fillId="24" borderId="12" xfId="0" applyFont="1" applyFill="1" applyBorder="1" applyAlignment="1">
      <alignment horizontal="center" vertical="center" wrapText="1"/>
    </xf>
    <xf numFmtId="0" fontId="22" fillId="24" borderId="19" xfId="0" applyFont="1" applyFill="1" applyBorder="1" applyAlignment="1">
      <alignment horizontal="center" vertical="center" wrapText="1"/>
    </xf>
    <xf numFmtId="0" fontId="22" fillId="24" borderId="20" xfId="0" applyFont="1" applyFill="1" applyBorder="1" applyAlignment="1">
      <alignment horizontal="center" vertical="center" wrapText="1"/>
    </xf>
    <xf numFmtId="0" fontId="22" fillId="24" borderId="27" xfId="0" applyFont="1" applyFill="1" applyBorder="1" applyAlignment="1">
      <alignment horizontal="center" vertical="center" wrapText="1"/>
    </xf>
    <xf numFmtId="0" fontId="22" fillId="24" borderId="28" xfId="0" applyFont="1" applyFill="1" applyBorder="1" applyAlignment="1">
      <alignment horizontal="center" vertical="center" wrapText="1"/>
    </xf>
    <xf numFmtId="0" fontId="22" fillId="24" borderId="42" xfId="0" applyFont="1" applyFill="1" applyBorder="1" applyAlignment="1">
      <alignment horizontal="center" vertical="center" wrapText="1"/>
    </xf>
  </cellXfs>
  <cellStyles count="8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1" xfId="41"/>
    <cellStyle name="標準 11 2" xfId="42"/>
    <cellStyle name="標準 11_機能一覧表（様式）" xfId="43"/>
    <cellStyle name="標準 13" xfId="44"/>
    <cellStyle name="標準 13 2" xfId="45"/>
    <cellStyle name="標準 13_機能一覧表（様式）" xfId="46"/>
    <cellStyle name="標準 15" xfId="47"/>
    <cellStyle name="標準 15 2" xfId="48"/>
    <cellStyle name="標準 15_機能一覧表（様式）" xfId="49"/>
    <cellStyle name="標準 16" xfId="50"/>
    <cellStyle name="標準 16 2" xfId="51"/>
    <cellStyle name="標準 16_機能一覧表（様式）" xfId="52"/>
    <cellStyle name="標準 17" xfId="53"/>
    <cellStyle name="標準 17 2" xfId="54"/>
    <cellStyle name="標準 17_機能一覧表（様式）" xfId="55"/>
    <cellStyle name="標準 19" xfId="56"/>
    <cellStyle name="標準 19 2" xfId="57"/>
    <cellStyle name="標準 19_機能一覧表（様式）" xfId="58"/>
    <cellStyle name="標準 2" xfId="59"/>
    <cellStyle name="標準 22" xfId="60"/>
    <cellStyle name="標準 22 2" xfId="61"/>
    <cellStyle name="標準 22_機能一覧表（様式）" xfId="62"/>
    <cellStyle name="標準 24" xfId="63"/>
    <cellStyle name="標準 24 2" xfId="64"/>
    <cellStyle name="標準 24_機能一覧表（様式）" xfId="65"/>
    <cellStyle name="標準 27" xfId="66"/>
    <cellStyle name="標準 27 2" xfId="67"/>
    <cellStyle name="標準 27_機能一覧表（様式）" xfId="68"/>
    <cellStyle name="標準 29" xfId="69"/>
    <cellStyle name="標準 29 2" xfId="70"/>
    <cellStyle name="標準 29_機能一覧表（様式）" xfId="71"/>
    <cellStyle name="標準 30" xfId="72"/>
    <cellStyle name="標準 30 2" xfId="73"/>
    <cellStyle name="標準 30_機能一覧表（様式）" xfId="74"/>
    <cellStyle name="標準 32" xfId="75"/>
    <cellStyle name="標準 32 2" xfId="76"/>
    <cellStyle name="標準 32_機能一覧表（様式）" xfId="77"/>
    <cellStyle name="標準 43" xfId="78"/>
    <cellStyle name="標準 43 2" xfId="79"/>
    <cellStyle name="標準 43_機能一覧表（様式）" xfId="80"/>
    <cellStyle name="良い" xfId="81" builtinId="26" customBuiltin="1"/>
  </cellStyles>
  <dxfs count="0"/>
  <tableStyles count="0" defaultTableStyle="TableStyleMedium9" defaultPivotStyle="PivotStyleLight16"/>
  <colors>
    <mruColors>
      <color rgb="FF000066"/>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
  <sheetViews>
    <sheetView showGridLines="0" tabSelected="1" view="pageBreakPreview" zoomScaleNormal="100" zoomScaleSheetLayoutView="100" workbookViewId="0">
      <pane ySplit="5" topLeftCell="A6" activePane="bottomLeft" state="frozen"/>
      <selection pane="bottomLeft" activeCell="H2" sqref="H2"/>
    </sheetView>
  </sheetViews>
  <sheetFormatPr defaultColWidth="9" defaultRowHeight="24.95" customHeight="1"/>
  <cols>
    <col min="1" max="1" width="3.75" style="12" customWidth="1"/>
    <col min="2" max="4" width="12.375" style="13" customWidth="1"/>
    <col min="5" max="5" width="46.875" style="1" customWidth="1"/>
    <col min="6" max="6" width="6.25" style="1" customWidth="1"/>
    <col min="7" max="7" width="6.25" style="12" customWidth="1"/>
    <col min="8" max="8" width="43.75" style="12" customWidth="1"/>
    <col min="9" max="9" width="4.125" style="1" customWidth="1"/>
    <col min="10" max="17" width="6.5" style="12" hidden="1" customWidth="1"/>
    <col min="18" max="18" width="6.5" style="1" customWidth="1"/>
    <col min="19" max="16384" width="9" style="1"/>
  </cols>
  <sheetData>
    <row r="1" spans="1:17" ht="30" customHeight="1">
      <c r="A1" s="21" t="s">
        <v>592</v>
      </c>
    </row>
    <row r="2" spans="1:17" ht="30" customHeight="1">
      <c r="A2" s="72" t="s">
        <v>593</v>
      </c>
      <c r="B2" s="72"/>
      <c r="C2" s="72"/>
      <c r="D2" s="72"/>
      <c r="E2" s="73"/>
      <c r="F2" s="74" t="s">
        <v>589</v>
      </c>
      <c r="G2" s="74"/>
      <c r="H2" s="50"/>
    </row>
    <row r="3" spans="1:17" ht="30" customHeight="1" thickBot="1"/>
    <row r="4" spans="1:17" ht="17.25" customHeight="1">
      <c r="A4" s="75" t="s">
        <v>1</v>
      </c>
      <c r="B4" s="77" t="s">
        <v>2</v>
      </c>
      <c r="C4" s="78"/>
      <c r="D4" s="79"/>
      <c r="E4" s="80" t="s">
        <v>3</v>
      </c>
      <c r="F4" s="82" t="s">
        <v>4</v>
      </c>
      <c r="G4" s="84" t="s">
        <v>5</v>
      </c>
      <c r="H4" s="70" t="s">
        <v>1565</v>
      </c>
      <c r="J4" s="69" t="s">
        <v>1557</v>
      </c>
      <c r="K4" s="69"/>
      <c r="L4" s="69"/>
      <c r="M4" s="69"/>
      <c r="N4" s="69" t="s">
        <v>1566</v>
      </c>
      <c r="O4" s="69"/>
      <c r="P4" s="69"/>
      <c r="Q4" s="69"/>
    </row>
    <row r="5" spans="1:17" ht="17.25" customHeight="1" thickBot="1">
      <c r="A5" s="76"/>
      <c r="B5" s="40" t="s">
        <v>7</v>
      </c>
      <c r="C5" s="40" t="s">
        <v>8</v>
      </c>
      <c r="D5" s="40" t="s">
        <v>9</v>
      </c>
      <c r="E5" s="81"/>
      <c r="F5" s="83"/>
      <c r="G5" s="85"/>
      <c r="H5" s="71"/>
      <c r="J5" s="12" t="s">
        <v>1561</v>
      </c>
      <c r="K5" s="12" t="s">
        <v>1562</v>
      </c>
      <c r="L5" s="12" t="s">
        <v>1563</v>
      </c>
      <c r="M5" s="12" t="s">
        <v>1564</v>
      </c>
      <c r="N5" s="12" t="s">
        <v>1561</v>
      </c>
      <c r="O5" s="12" t="s">
        <v>1562</v>
      </c>
      <c r="P5" s="12" t="s">
        <v>1563</v>
      </c>
      <c r="Q5" s="12" t="s">
        <v>1564</v>
      </c>
    </row>
    <row r="6" spans="1:17" s="5" customFormat="1" ht="60" customHeight="1">
      <c r="A6" s="19">
        <v>1</v>
      </c>
      <c r="B6" s="3" t="s">
        <v>594</v>
      </c>
      <c r="C6" s="3"/>
      <c r="D6" s="3"/>
      <c r="E6" s="16" t="s">
        <v>793</v>
      </c>
      <c r="F6" s="4" t="s">
        <v>792</v>
      </c>
      <c r="G6" s="51"/>
      <c r="H6" s="52"/>
      <c r="J6" s="62">
        <f>IF(AND(F6="○",G6="可"),1,0)</f>
        <v>0</v>
      </c>
      <c r="K6" s="62">
        <f>IF(AND(F6="○",G6="一部可"),1,0)</f>
        <v>0</v>
      </c>
      <c r="L6" s="62">
        <f>IF(AND(F6="○",G6="代替案"),1,0)</f>
        <v>0</v>
      </c>
      <c r="M6" s="62">
        <f>IF(AND(F6="○",G6="不可"),1,0)</f>
        <v>0</v>
      </c>
      <c r="N6" s="62">
        <f>IF(AND(F6="",G6="可"),1,0)</f>
        <v>0</v>
      </c>
      <c r="O6" s="62">
        <f>IF(AND(F6="",G6="一部可"),1,0)</f>
        <v>0</v>
      </c>
      <c r="P6" s="62">
        <f>IF(AND(F6="",G6="代替案"),1,0)</f>
        <v>0</v>
      </c>
      <c r="Q6" s="62">
        <f>IF(AND(F6="",G6="不可"),1,0)</f>
        <v>0</v>
      </c>
    </row>
    <row r="7" spans="1:17" s="5" customFormat="1" ht="30" customHeight="1">
      <c r="A7" s="22">
        <v>2</v>
      </c>
      <c r="B7" s="23" t="s">
        <v>594</v>
      </c>
      <c r="C7" s="23"/>
      <c r="D7" s="23"/>
      <c r="E7" s="24" t="s">
        <v>15</v>
      </c>
      <c r="F7" s="25" t="s">
        <v>590</v>
      </c>
      <c r="G7" s="53"/>
      <c r="H7" s="54"/>
      <c r="J7" s="62">
        <f t="shared" ref="J7:J19" si="0">IF(AND(F7="○",G7="可"),1,0)</f>
        <v>0</v>
      </c>
      <c r="K7" s="62">
        <f t="shared" ref="K7:K19" si="1">IF(AND(F7="○",G7="一部可"),1,0)</f>
        <v>0</v>
      </c>
      <c r="L7" s="62">
        <f t="shared" ref="L7:L19" si="2">IF(AND(F7="○",G7="代替案"),1,0)</f>
        <v>0</v>
      </c>
      <c r="M7" s="62">
        <f t="shared" ref="M7:M19" si="3">IF(AND(F7="○",G7="不可"),1,0)</f>
        <v>0</v>
      </c>
      <c r="N7" s="62">
        <f t="shared" ref="N7:N19" si="4">IF(AND(F7="",G7="可"),1,0)</f>
        <v>0</v>
      </c>
      <c r="O7" s="62">
        <f t="shared" ref="O7:O19" si="5">IF(AND(F7="",G7="一部可"),1,0)</f>
        <v>0</v>
      </c>
      <c r="P7" s="62">
        <f t="shared" ref="P7:P19" si="6">IF(AND(F7="",G7="代替案"),1,0)</f>
        <v>0</v>
      </c>
      <c r="Q7" s="62">
        <f t="shared" ref="Q7:Q19" si="7">IF(AND(F7="",G7="不可"),1,0)</f>
        <v>0</v>
      </c>
    </row>
    <row r="8" spans="1:17" s="5" customFormat="1" ht="45" customHeight="1">
      <c r="A8" s="20">
        <v>3</v>
      </c>
      <c r="B8" s="7" t="s">
        <v>594</v>
      </c>
      <c r="C8" s="7"/>
      <c r="D8" s="7"/>
      <c r="E8" s="17" t="s">
        <v>794</v>
      </c>
      <c r="F8" s="8" t="s">
        <v>591</v>
      </c>
      <c r="G8" s="53"/>
      <c r="H8" s="55"/>
      <c r="J8" s="62">
        <f t="shared" si="0"/>
        <v>0</v>
      </c>
      <c r="K8" s="62">
        <f t="shared" si="1"/>
        <v>0</v>
      </c>
      <c r="L8" s="62">
        <f t="shared" si="2"/>
        <v>0</v>
      </c>
      <c r="M8" s="62">
        <f t="shared" si="3"/>
        <v>0</v>
      </c>
      <c r="N8" s="62">
        <f t="shared" si="4"/>
        <v>0</v>
      </c>
      <c r="O8" s="62">
        <f t="shared" si="5"/>
        <v>0</v>
      </c>
      <c r="P8" s="62">
        <f t="shared" si="6"/>
        <v>0</v>
      </c>
      <c r="Q8" s="62">
        <f t="shared" si="7"/>
        <v>0</v>
      </c>
    </row>
    <row r="9" spans="1:17" s="5" customFormat="1" ht="30" customHeight="1">
      <c r="A9" s="22">
        <v>4</v>
      </c>
      <c r="B9" s="7" t="s">
        <v>594</v>
      </c>
      <c r="C9" s="7"/>
      <c r="D9" s="7"/>
      <c r="E9" s="17" t="s">
        <v>608</v>
      </c>
      <c r="F9" s="8" t="s">
        <v>609</v>
      </c>
      <c r="G9" s="53"/>
      <c r="H9" s="55"/>
      <c r="J9" s="62">
        <f t="shared" si="0"/>
        <v>0</v>
      </c>
      <c r="K9" s="62">
        <f t="shared" si="1"/>
        <v>0</v>
      </c>
      <c r="L9" s="62">
        <f t="shared" si="2"/>
        <v>0</v>
      </c>
      <c r="M9" s="62">
        <f t="shared" si="3"/>
        <v>0</v>
      </c>
      <c r="N9" s="62">
        <f t="shared" si="4"/>
        <v>0</v>
      </c>
      <c r="O9" s="62">
        <f t="shared" si="5"/>
        <v>0</v>
      </c>
      <c r="P9" s="62">
        <f t="shared" si="6"/>
        <v>0</v>
      </c>
      <c r="Q9" s="62">
        <f t="shared" si="7"/>
        <v>0</v>
      </c>
    </row>
    <row r="10" spans="1:17" s="5" customFormat="1" ht="30" customHeight="1">
      <c r="A10" s="20">
        <v>5</v>
      </c>
      <c r="B10" s="7" t="s">
        <v>594</v>
      </c>
      <c r="C10" s="7"/>
      <c r="D10" s="7"/>
      <c r="E10" s="17" t="s">
        <v>1556</v>
      </c>
      <c r="F10" s="8" t="s">
        <v>590</v>
      </c>
      <c r="G10" s="53"/>
      <c r="H10" s="55"/>
      <c r="J10" s="62">
        <f t="shared" si="0"/>
        <v>0</v>
      </c>
      <c r="K10" s="62">
        <f t="shared" si="1"/>
        <v>0</v>
      </c>
      <c r="L10" s="62">
        <f t="shared" si="2"/>
        <v>0</v>
      </c>
      <c r="M10" s="62">
        <f t="shared" si="3"/>
        <v>0</v>
      </c>
      <c r="N10" s="62">
        <f t="shared" si="4"/>
        <v>0</v>
      </c>
      <c r="O10" s="62">
        <f t="shared" si="5"/>
        <v>0</v>
      </c>
      <c r="P10" s="62">
        <f t="shared" si="6"/>
        <v>0</v>
      </c>
      <c r="Q10" s="62">
        <f t="shared" si="7"/>
        <v>0</v>
      </c>
    </row>
    <row r="11" spans="1:17" s="5" customFormat="1" ht="30" customHeight="1">
      <c r="A11" s="22">
        <v>6</v>
      </c>
      <c r="B11" s="7" t="s">
        <v>594</v>
      </c>
      <c r="C11" s="7"/>
      <c r="D11" s="7"/>
      <c r="E11" s="17" t="s">
        <v>795</v>
      </c>
      <c r="F11" s="8" t="s">
        <v>590</v>
      </c>
      <c r="G11" s="53"/>
      <c r="H11" s="55"/>
      <c r="J11" s="62">
        <f t="shared" si="0"/>
        <v>0</v>
      </c>
      <c r="K11" s="62">
        <f t="shared" si="1"/>
        <v>0</v>
      </c>
      <c r="L11" s="62">
        <f t="shared" si="2"/>
        <v>0</v>
      </c>
      <c r="M11" s="62">
        <f t="shared" si="3"/>
        <v>0</v>
      </c>
      <c r="N11" s="62">
        <f t="shared" si="4"/>
        <v>0</v>
      </c>
      <c r="O11" s="62">
        <f t="shared" si="5"/>
        <v>0</v>
      </c>
      <c r="P11" s="62">
        <f t="shared" si="6"/>
        <v>0</v>
      </c>
      <c r="Q11" s="62">
        <f t="shared" si="7"/>
        <v>0</v>
      </c>
    </row>
    <row r="12" spans="1:17" s="5" customFormat="1" ht="30" customHeight="1">
      <c r="A12" s="20">
        <v>7</v>
      </c>
      <c r="B12" s="7" t="s">
        <v>594</v>
      </c>
      <c r="C12" s="7"/>
      <c r="D12" s="7"/>
      <c r="E12" s="17" t="s">
        <v>577</v>
      </c>
      <c r="F12" s="8" t="s">
        <v>590</v>
      </c>
      <c r="G12" s="53"/>
      <c r="H12" s="55"/>
      <c r="J12" s="62">
        <f t="shared" si="0"/>
        <v>0</v>
      </c>
      <c r="K12" s="62">
        <f t="shared" si="1"/>
        <v>0</v>
      </c>
      <c r="L12" s="62">
        <f t="shared" si="2"/>
        <v>0</v>
      </c>
      <c r="M12" s="62">
        <f t="shared" si="3"/>
        <v>0</v>
      </c>
      <c r="N12" s="62">
        <f t="shared" si="4"/>
        <v>0</v>
      </c>
      <c r="O12" s="62">
        <f t="shared" si="5"/>
        <v>0</v>
      </c>
      <c r="P12" s="62">
        <f t="shared" si="6"/>
        <v>0</v>
      </c>
      <c r="Q12" s="62">
        <f t="shared" si="7"/>
        <v>0</v>
      </c>
    </row>
    <row r="13" spans="1:17" s="5" customFormat="1" ht="30" customHeight="1">
      <c r="A13" s="22">
        <v>8</v>
      </c>
      <c r="B13" s="7" t="s">
        <v>594</v>
      </c>
      <c r="C13" s="7"/>
      <c r="D13" s="7"/>
      <c r="E13" s="17" t="s">
        <v>796</v>
      </c>
      <c r="F13" s="8" t="s">
        <v>797</v>
      </c>
      <c r="G13" s="53"/>
      <c r="H13" s="55"/>
      <c r="J13" s="62">
        <f t="shared" si="0"/>
        <v>0</v>
      </c>
      <c r="K13" s="62">
        <f t="shared" si="1"/>
        <v>0</v>
      </c>
      <c r="L13" s="62">
        <f t="shared" si="2"/>
        <v>0</v>
      </c>
      <c r="M13" s="62">
        <f t="shared" si="3"/>
        <v>0</v>
      </c>
      <c r="N13" s="62">
        <f t="shared" si="4"/>
        <v>0</v>
      </c>
      <c r="O13" s="62">
        <f t="shared" si="5"/>
        <v>0</v>
      </c>
      <c r="P13" s="62">
        <f t="shared" si="6"/>
        <v>0</v>
      </c>
      <c r="Q13" s="62">
        <f t="shared" si="7"/>
        <v>0</v>
      </c>
    </row>
    <row r="14" spans="1:17" s="5" customFormat="1" ht="30" customHeight="1">
      <c r="A14" s="20">
        <v>9</v>
      </c>
      <c r="B14" s="7" t="s">
        <v>594</v>
      </c>
      <c r="C14" s="7"/>
      <c r="D14" s="7"/>
      <c r="E14" s="17" t="s">
        <v>610</v>
      </c>
      <c r="F14" s="8" t="s">
        <v>797</v>
      </c>
      <c r="G14" s="53"/>
      <c r="H14" s="55"/>
      <c r="J14" s="62">
        <f t="shared" si="0"/>
        <v>0</v>
      </c>
      <c r="K14" s="62">
        <f t="shared" si="1"/>
        <v>0</v>
      </c>
      <c r="L14" s="62">
        <f t="shared" si="2"/>
        <v>0</v>
      </c>
      <c r="M14" s="62">
        <f t="shared" si="3"/>
        <v>0</v>
      </c>
      <c r="N14" s="62">
        <f t="shared" si="4"/>
        <v>0</v>
      </c>
      <c r="O14" s="62">
        <f t="shared" si="5"/>
        <v>0</v>
      </c>
      <c r="P14" s="62">
        <f t="shared" si="6"/>
        <v>0</v>
      </c>
      <c r="Q14" s="62">
        <f t="shared" si="7"/>
        <v>0</v>
      </c>
    </row>
    <row r="15" spans="1:17" s="5" customFormat="1" ht="30" customHeight="1">
      <c r="A15" s="20">
        <v>10</v>
      </c>
      <c r="B15" s="7" t="s">
        <v>594</v>
      </c>
      <c r="C15" s="7"/>
      <c r="D15" s="7"/>
      <c r="E15" s="17" t="s">
        <v>25</v>
      </c>
      <c r="F15" s="8"/>
      <c r="G15" s="53"/>
      <c r="H15" s="55"/>
      <c r="J15" s="62">
        <f t="shared" si="0"/>
        <v>0</v>
      </c>
      <c r="K15" s="62">
        <f t="shared" si="1"/>
        <v>0</v>
      </c>
      <c r="L15" s="62">
        <f t="shared" si="2"/>
        <v>0</v>
      </c>
      <c r="M15" s="62">
        <f t="shared" si="3"/>
        <v>0</v>
      </c>
      <c r="N15" s="62">
        <f t="shared" si="4"/>
        <v>0</v>
      </c>
      <c r="O15" s="62">
        <f t="shared" si="5"/>
        <v>0</v>
      </c>
      <c r="P15" s="62">
        <f t="shared" si="6"/>
        <v>0</v>
      </c>
      <c r="Q15" s="62">
        <f t="shared" si="7"/>
        <v>0</v>
      </c>
    </row>
    <row r="16" spans="1:17" s="5" customFormat="1" ht="30" customHeight="1">
      <c r="A16" s="20">
        <v>11</v>
      </c>
      <c r="B16" s="7" t="s">
        <v>594</v>
      </c>
      <c r="C16" s="7"/>
      <c r="D16" s="7"/>
      <c r="E16" s="17" t="s">
        <v>581</v>
      </c>
      <c r="F16" s="8"/>
      <c r="G16" s="53"/>
      <c r="H16" s="55"/>
      <c r="J16" s="62">
        <f t="shared" si="0"/>
        <v>0</v>
      </c>
      <c r="K16" s="62">
        <f t="shared" si="1"/>
        <v>0</v>
      </c>
      <c r="L16" s="62">
        <f t="shared" si="2"/>
        <v>0</v>
      </c>
      <c r="M16" s="62">
        <f t="shared" si="3"/>
        <v>0</v>
      </c>
      <c r="N16" s="62">
        <f t="shared" si="4"/>
        <v>0</v>
      </c>
      <c r="O16" s="62">
        <f t="shared" si="5"/>
        <v>0</v>
      </c>
      <c r="P16" s="62">
        <f t="shared" si="6"/>
        <v>0</v>
      </c>
      <c r="Q16" s="62">
        <f t="shared" si="7"/>
        <v>0</v>
      </c>
    </row>
    <row r="17" spans="1:17" s="5" customFormat="1" ht="30" customHeight="1">
      <c r="A17" s="20">
        <v>12</v>
      </c>
      <c r="B17" s="7" t="s">
        <v>594</v>
      </c>
      <c r="C17" s="7"/>
      <c r="D17" s="7"/>
      <c r="E17" s="17" t="s">
        <v>1527</v>
      </c>
      <c r="F17" s="8" t="s">
        <v>797</v>
      </c>
      <c r="G17" s="53"/>
      <c r="H17" s="55"/>
      <c r="J17" s="62">
        <f t="shared" si="0"/>
        <v>0</v>
      </c>
      <c r="K17" s="62">
        <f t="shared" si="1"/>
        <v>0</v>
      </c>
      <c r="L17" s="62">
        <f t="shared" si="2"/>
        <v>0</v>
      </c>
      <c r="M17" s="62">
        <f t="shared" si="3"/>
        <v>0</v>
      </c>
      <c r="N17" s="62">
        <f t="shared" si="4"/>
        <v>0</v>
      </c>
      <c r="O17" s="62">
        <f t="shared" si="5"/>
        <v>0</v>
      </c>
      <c r="P17" s="62">
        <f t="shared" si="6"/>
        <v>0</v>
      </c>
      <c r="Q17" s="62">
        <f t="shared" si="7"/>
        <v>0</v>
      </c>
    </row>
    <row r="18" spans="1:17" s="5" customFormat="1" ht="30" customHeight="1">
      <c r="A18" s="20">
        <v>13</v>
      </c>
      <c r="B18" s="7" t="s">
        <v>594</v>
      </c>
      <c r="C18" s="7"/>
      <c r="D18" s="7"/>
      <c r="E18" s="17" t="s">
        <v>1528</v>
      </c>
      <c r="F18" s="8" t="s">
        <v>590</v>
      </c>
      <c r="G18" s="53"/>
      <c r="H18" s="55"/>
      <c r="J18" s="62">
        <f t="shared" si="0"/>
        <v>0</v>
      </c>
      <c r="K18" s="62">
        <f t="shared" si="1"/>
        <v>0</v>
      </c>
      <c r="L18" s="62">
        <f t="shared" si="2"/>
        <v>0</v>
      </c>
      <c r="M18" s="62">
        <f t="shared" si="3"/>
        <v>0</v>
      </c>
      <c r="N18" s="62">
        <f t="shared" si="4"/>
        <v>0</v>
      </c>
      <c r="O18" s="62">
        <f t="shared" si="5"/>
        <v>0</v>
      </c>
      <c r="P18" s="62">
        <f t="shared" si="6"/>
        <v>0</v>
      </c>
      <c r="Q18" s="62">
        <f t="shared" si="7"/>
        <v>0</v>
      </c>
    </row>
    <row r="19" spans="1:17" s="5" customFormat="1" ht="30" customHeight="1" thickBot="1">
      <c r="A19" s="44">
        <v>14</v>
      </c>
      <c r="B19" s="45" t="s">
        <v>594</v>
      </c>
      <c r="C19" s="45"/>
      <c r="D19" s="45"/>
      <c r="E19" s="46" t="s">
        <v>1529</v>
      </c>
      <c r="F19" s="47" t="s">
        <v>590</v>
      </c>
      <c r="G19" s="56"/>
      <c r="H19" s="57"/>
      <c r="J19" s="62">
        <f t="shared" si="0"/>
        <v>0</v>
      </c>
      <c r="K19" s="62">
        <f t="shared" si="1"/>
        <v>0</v>
      </c>
      <c r="L19" s="62">
        <f t="shared" si="2"/>
        <v>0</v>
      </c>
      <c r="M19" s="62">
        <f t="shared" si="3"/>
        <v>0</v>
      </c>
      <c r="N19" s="62">
        <f t="shared" si="4"/>
        <v>0</v>
      </c>
      <c r="O19" s="62">
        <f t="shared" si="5"/>
        <v>0</v>
      </c>
      <c r="P19" s="62">
        <f t="shared" si="6"/>
        <v>0</v>
      </c>
      <c r="Q19" s="62">
        <f t="shared" si="7"/>
        <v>0</v>
      </c>
    </row>
    <row r="21" spans="1:17" ht="24.95" hidden="1" customHeight="1">
      <c r="E21" s="1" t="s">
        <v>1559</v>
      </c>
      <c r="F21" s="1">
        <f>COUNTIF(F6:F19,"○")</f>
        <v>12</v>
      </c>
      <c r="J21" s="12">
        <f>SUM(J6:J19)</f>
        <v>0</v>
      </c>
      <c r="K21" s="12">
        <f t="shared" ref="K21:M21" si="8">SUM(K6:K19)</f>
        <v>0</v>
      </c>
      <c r="L21" s="12">
        <f t="shared" si="8"/>
        <v>0</v>
      </c>
      <c r="M21" s="12">
        <f t="shared" si="8"/>
        <v>0</v>
      </c>
    </row>
    <row r="22" spans="1:17" ht="24.95" hidden="1" customHeight="1">
      <c r="E22" s="1" t="s">
        <v>1560</v>
      </c>
      <c r="F22" s="1">
        <f>COUNTIF(F6:F19,"")</f>
        <v>2</v>
      </c>
      <c r="N22" s="12">
        <f>SUM(N6:N19)</f>
        <v>0</v>
      </c>
      <c r="O22" s="12">
        <f t="shared" ref="O22:Q22" si="9">SUM(O6:O19)</f>
        <v>0</v>
      </c>
      <c r="P22" s="12">
        <f t="shared" si="9"/>
        <v>0</v>
      </c>
      <c r="Q22" s="12">
        <f t="shared" si="9"/>
        <v>0</v>
      </c>
    </row>
    <row r="23" spans="1:17" ht="24.95" hidden="1" customHeight="1">
      <c r="F23" s="1">
        <f>F21+F22</f>
        <v>14</v>
      </c>
    </row>
  </sheetData>
  <sheetProtection password="CC79" sheet="1" objects="1" scenarios="1" formatCells="0" formatRows="0" selectLockedCells="1"/>
  <autoFilter ref="A5:H5"/>
  <mergeCells count="10">
    <mergeCell ref="J4:M4"/>
    <mergeCell ref="N4:Q4"/>
    <mergeCell ref="H4:H5"/>
    <mergeCell ref="A2:E2"/>
    <mergeCell ref="F2:G2"/>
    <mergeCell ref="A4:A5"/>
    <mergeCell ref="B4:D4"/>
    <mergeCell ref="E4:E5"/>
    <mergeCell ref="F4:F5"/>
    <mergeCell ref="G4:G5"/>
  </mergeCells>
  <phoneticPr fontId="18"/>
  <printOptions horizontalCentered="1"/>
  <pageMargins left="0.19685039370078741" right="0.19685039370078741" top="0.98425196850393704" bottom="0.39370078740157483" header="0.51181102362204722" footer="0.11811023622047245"/>
  <pageSetup paperSize="9" firstPageNumber="4294963191" fitToWidth="0" fitToHeight="0" orientation="landscape" r:id="rId1"/>
  <headerFooter alignWithMargins="0">
    <oddHeader xml:space="preserve">&amp;C&amp;"ＭＳ Ｐゴシック,太字"&amp;14
</oddHeader>
    <oddFooter>&amp;C&amp;10&amp;P/&amp;N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対応状況選択肢!$A$1:$A$4</xm:f>
          </x14:formula1>
          <xm:sqref>G6:G19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12"/>
  <sheetViews>
    <sheetView showGridLines="0" view="pageBreakPreview" zoomScaleNormal="100" zoomScaleSheetLayoutView="100" workbookViewId="0">
      <pane ySplit="5" topLeftCell="A6" activePane="bottomLeft" state="frozen"/>
      <selection activeCell="H2" sqref="H2"/>
      <selection pane="bottomLeft" activeCell="H2" sqref="H2"/>
    </sheetView>
  </sheetViews>
  <sheetFormatPr defaultColWidth="9" defaultRowHeight="30" customHeight="1"/>
  <cols>
    <col min="1" max="1" width="3.75" style="12" customWidth="1"/>
    <col min="2" max="4" width="12.375" style="13" customWidth="1"/>
    <col min="5" max="5" width="46.875" style="1" customWidth="1"/>
    <col min="6" max="6" width="6.25" style="1" customWidth="1"/>
    <col min="7" max="7" width="6.25" style="12" customWidth="1"/>
    <col min="8" max="8" width="43.75" style="12" customWidth="1"/>
    <col min="9" max="9" width="9" style="1"/>
    <col min="10" max="17" width="5.125" style="1" hidden="1" customWidth="1"/>
    <col min="18" max="16384" width="9" style="1"/>
  </cols>
  <sheetData>
    <row r="1" spans="1:17" ht="30" customHeight="1">
      <c r="A1" s="21" t="s">
        <v>592</v>
      </c>
    </row>
    <row r="2" spans="1:17" ht="30" customHeight="1">
      <c r="A2" s="91" t="s">
        <v>667</v>
      </c>
      <c r="B2" s="91"/>
      <c r="C2" s="91"/>
      <c r="D2" s="91"/>
      <c r="E2" s="92"/>
      <c r="F2" s="74" t="s">
        <v>589</v>
      </c>
      <c r="G2" s="74"/>
      <c r="H2" s="50"/>
    </row>
    <row r="3" spans="1:17" ht="30" customHeight="1" thickBot="1"/>
    <row r="4" spans="1:17" ht="17.25" customHeight="1">
      <c r="A4" s="75" t="s">
        <v>1</v>
      </c>
      <c r="B4" s="77" t="s">
        <v>2</v>
      </c>
      <c r="C4" s="78"/>
      <c r="D4" s="79"/>
      <c r="E4" s="80" t="s">
        <v>3</v>
      </c>
      <c r="F4" s="82" t="s">
        <v>4</v>
      </c>
      <c r="G4" s="84" t="s">
        <v>5</v>
      </c>
      <c r="H4" s="70" t="s">
        <v>1565</v>
      </c>
      <c r="J4" s="69" t="s">
        <v>1557</v>
      </c>
      <c r="K4" s="69"/>
      <c r="L4" s="69"/>
      <c r="M4" s="69"/>
      <c r="N4" s="69" t="s">
        <v>1566</v>
      </c>
      <c r="O4" s="69"/>
      <c r="P4" s="69"/>
      <c r="Q4" s="69"/>
    </row>
    <row r="5" spans="1:17" ht="17.25" customHeight="1" thickBot="1">
      <c r="A5" s="87"/>
      <c r="B5" s="48" t="s">
        <v>7</v>
      </c>
      <c r="C5" s="48" t="s">
        <v>8</v>
      </c>
      <c r="D5" s="48" t="s">
        <v>9</v>
      </c>
      <c r="E5" s="88"/>
      <c r="F5" s="89"/>
      <c r="G5" s="90"/>
      <c r="H5" s="86"/>
      <c r="J5" s="12" t="s">
        <v>1561</v>
      </c>
      <c r="K5" s="12" t="s">
        <v>1562</v>
      </c>
      <c r="L5" s="12" t="s">
        <v>1563</v>
      </c>
      <c r="M5" s="12" t="s">
        <v>1564</v>
      </c>
      <c r="N5" s="12" t="s">
        <v>1561</v>
      </c>
      <c r="O5" s="12" t="s">
        <v>1562</v>
      </c>
      <c r="P5" s="12" t="s">
        <v>1563</v>
      </c>
      <c r="Q5" s="12" t="s">
        <v>1564</v>
      </c>
    </row>
    <row r="6" spans="1:17" s="5" customFormat="1" ht="30" customHeight="1">
      <c r="A6" s="22">
        <v>1</v>
      </c>
      <c r="B6" s="23" t="s">
        <v>12</v>
      </c>
      <c r="C6" s="23" t="s">
        <v>612</v>
      </c>
      <c r="D6" s="23" t="s">
        <v>587</v>
      </c>
      <c r="E6" s="24" t="s">
        <v>815</v>
      </c>
      <c r="F6" s="25" t="s">
        <v>590</v>
      </c>
      <c r="G6" s="58"/>
      <c r="H6" s="54"/>
      <c r="J6" s="62">
        <f>IF(AND(F6="○",G6="可"),1,0)</f>
        <v>0</v>
      </c>
      <c r="K6" s="62">
        <f>IF(AND(F6="○",G6="一部可"),1,0)</f>
        <v>0</v>
      </c>
      <c r="L6" s="62">
        <f>IF(AND(F6="○",G6="代替案"),1,0)</f>
        <v>0</v>
      </c>
      <c r="M6" s="62">
        <f>IF(AND(F6="○",G6="不可"),1,0)</f>
        <v>0</v>
      </c>
      <c r="N6" s="62">
        <f>IF(AND(F6="",G6="可"),1,0)</f>
        <v>0</v>
      </c>
      <c r="O6" s="62">
        <f>IF(AND(F6="",G6="一部可"),1,0)</f>
        <v>0</v>
      </c>
      <c r="P6" s="62">
        <f>IF(AND(F6="",G6="代替案"),1,0)</f>
        <v>0</v>
      </c>
      <c r="Q6" s="62">
        <f>IF(AND(F6="",G6="不可"),1,0)</f>
        <v>0</v>
      </c>
    </row>
    <row r="7" spans="1:17" s="5" customFormat="1" ht="30" customHeight="1">
      <c r="A7" s="22">
        <v>2</v>
      </c>
      <c r="B7" s="7" t="s">
        <v>12</v>
      </c>
      <c r="C7" s="7" t="s">
        <v>613</v>
      </c>
      <c r="D7" s="7" t="s">
        <v>587</v>
      </c>
      <c r="E7" s="17" t="s">
        <v>20</v>
      </c>
      <c r="F7" s="8" t="s">
        <v>590</v>
      </c>
      <c r="G7" s="53"/>
      <c r="H7" s="55"/>
      <c r="J7" s="62">
        <f t="shared" ref="J7:J70" si="0">IF(AND(F7="○",G7="可"),1,0)</f>
        <v>0</v>
      </c>
      <c r="K7" s="62">
        <f t="shared" ref="K7:K70" si="1">IF(AND(F7="○",G7="一部可"),1,0)</f>
        <v>0</v>
      </c>
      <c r="L7" s="62">
        <f t="shared" ref="L7:L70" si="2">IF(AND(F7="○",G7="代替案"),1,0)</f>
        <v>0</v>
      </c>
      <c r="M7" s="62">
        <f t="shared" ref="M7:M70" si="3">IF(AND(F7="○",G7="不可"),1,0)</f>
        <v>0</v>
      </c>
      <c r="N7" s="62">
        <f t="shared" ref="N7:N70" si="4">IF(AND(F7="",G7="可"),1,0)</f>
        <v>0</v>
      </c>
      <c r="O7" s="62">
        <f t="shared" ref="O7:O70" si="5">IF(AND(F7="",G7="一部可"),1,0)</f>
        <v>0</v>
      </c>
      <c r="P7" s="62">
        <f t="shared" ref="P7:P70" si="6">IF(AND(F7="",G7="代替案"),1,0)</f>
        <v>0</v>
      </c>
      <c r="Q7" s="62">
        <f t="shared" ref="Q7:Q70" si="7">IF(AND(F7="",G7="不可"),1,0)</f>
        <v>0</v>
      </c>
    </row>
    <row r="8" spans="1:17" s="5" customFormat="1" ht="39" customHeight="1">
      <c r="A8" s="20">
        <v>3</v>
      </c>
      <c r="B8" s="7" t="s">
        <v>12</v>
      </c>
      <c r="C8" s="7" t="s">
        <v>13</v>
      </c>
      <c r="D8" s="7" t="s">
        <v>580</v>
      </c>
      <c r="E8" s="17" t="s">
        <v>801</v>
      </c>
      <c r="F8" s="8" t="s">
        <v>590</v>
      </c>
      <c r="G8" s="53"/>
      <c r="H8" s="55"/>
      <c r="J8" s="62">
        <f t="shared" si="0"/>
        <v>0</v>
      </c>
      <c r="K8" s="62">
        <f t="shared" si="1"/>
        <v>0</v>
      </c>
      <c r="L8" s="62">
        <f t="shared" si="2"/>
        <v>0</v>
      </c>
      <c r="M8" s="62">
        <f t="shared" si="3"/>
        <v>0</v>
      </c>
      <c r="N8" s="62">
        <f t="shared" si="4"/>
        <v>0</v>
      </c>
      <c r="O8" s="62">
        <f t="shared" si="5"/>
        <v>0</v>
      </c>
      <c r="P8" s="62">
        <f t="shared" si="6"/>
        <v>0</v>
      </c>
      <c r="Q8" s="62">
        <f t="shared" si="7"/>
        <v>0</v>
      </c>
    </row>
    <row r="9" spans="1:17" s="5" customFormat="1" ht="45" customHeight="1">
      <c r="A9" s="22">
        <v>4</v>
      </c>
      <c r="B9" s="7" t="s">
        <v>12</v>
      </c>
      <c r="C9" s="7" t="s">
        <v>13</v>
      </c>
      <c r="D9" s="7" t="s">
        <v>580</v>
      </c>
      <c r="E9" s="17" t="s">
        <v>799</v>
      </c>
      <c r="F9" s="8" t="s">
        <v>590</v>
      </c>
      <c r="G9" s="53"/>
      <c r="H9" s="55"/>
      <c r="J9" s="62">
        <f t="shared" si="0"/>
        <v>0</v>
      </c>
      <c r="K9" s="62">
        <f t="shared" si="1"/>
        <v>0</v>
      </c>
      <c r="L9" s="62">
        <f t="shared" si="2"/>
        <v>0</v>
      </c>
      <c r="M9" s="62">
        <f t="shared" si="3"/>
        <v>0</v>
      </c>
      <c r="N9" s="62">
        <f t="shared" si="4"/>
        <v>0</v>
      </c>
      <c r="O9" s="62">
        <f t="shared" si="5"/>
        <v>0</v>
      </c>
      <c r="P9" s="62">
        <f t="shared" si="6"/>
        <v>0</v>
      </c>
      <c r="Q9" s="62">
        <f t="shared" si="7"/>
        <v>0</v>
      </c>
    </row>
    <row r="10" spans="1:17" s="5" customFormat="1" ht="39" customHeight="1">
      <c r="A10" s="20">
        <v>5</v>
      </c>
      <c r="B10" s="7" t="s">
        <v>12</v>
      </c>
      <c r="C10" s="7" t="s">
        <v>13</v>
      </c>
      <c r="D10" s="7" t="s">
        <v>580</v>
      </c>
      <c r="E10" s="17" t="s">
        <v>798</v>
      </c>
      <c r="F10" s="8" t="s">
        <v>590</v>
      </c>
      <c r="G10" s="53"/>
      <c r="H10" s="55"/>
      <c r="J10" s="62">
        <f t="shared" si="0"/>
        <v>0</v>
      </c>
      <c r="K10" s="62">
        <f t="shared" si="1"/>
        <v>0</v>
      </c>
      <c r="L10" s="62">
        <f t="shared" si="2"/>
        <v>0</v>
      </c>
      <c r="M10" s="62">
        <f t="shared" si="3"/>
        <v>0</v>
      </c>
      <c r="N10" s="62">
        <f t="shared" si="4"/>
        <v>0</v>
      </c>
      <c r="O10" s="62">
        <f t="shared" si="5"/>
        <v>0</v>
      </c>
      <c r="P10" s="62">
        <f t="shared" si="6"/>
        <v>0</v>
      </c>
      <c r="Q10" s="62">
        <f t="shared" si="7"/>
        <v>0</v>
      </c>
    </row>
    <row r="11" spans="1:17" s="5" customFormat="1" ht="30" customHeight="1">
      <c r="A11" s="22">
        <v>6</v>
      </c>
      <c r="B11" s="7" t="s">
        <v>12</v>
      </c>
      <c r="C11" s="7" t="s">
        <v>13</v>
      </c>
      <c r="D11" s="7" t="s">
        <v>580</v>
      </c>
      <c r="E11" s="17" t="s">
        <v>582</v>
      </c>
      <c r="F11" s="8" t="s">
        <v>590</v>
      </c>
      <c r="G11" s="53"/>
      <c r="H11" s="55"/>
      <c r="J11" s="62">
        <f t="shared" si="0"/>
        <v>0</v>
      </c>
      <c r="K11" s="62">
        <f t="shared" si="1"/>
        <v>0</v>
      </c>
      <c r="L11" s="62">
        <f t="shared" si="2"/>
        <v>0</v>
      </c>
      <c r="M11" s="62">
        <f t="shared" si="3"/>
        <v>0</v>
      </c>
      <c r="N11" s="62">
        <f t="shared" si="4"/>
        <v>0</v>
      </c>
      <c r="O11" s="62">
        <f t="shared" si="5"/>
        <v>0</v>
      </c>
      <c r="P11" s="62">
        <f t="shared" si="6"/>
        <v>0</v>
      </c>
      <c r="Q11" s="62">
        <f t="shared" si="7"/>
        <v>0</v>
      </c>
    </row>
    <row r="12" spans="1:17" s="5" customFormat="1" ht="30" customHeight="1">
      <c r="A12" s="20">
        <v>7</v>
      </c>
      <c r="B12" s="7" t="s">
        <v>12</v>
      </c>
      <c r="C12" s="7" t="s">
        <v>13</v>
      </c>
      <c r="D12" s="7" t="s">
        <v>580</v>
      </c>
      <c r="E12" s="17" t="s">
        <v>596</v>
      </c>
      <c r="F12" s="8" t="s">
        <v>590</v>
      </c>
      <c r="G12" s="53"/>
      <c r="H12" s="55"/>
      <c r="J12" s="62">
        <f t="shared" si="0"/>
        <v>0</v>
      </c>
      <c r="K12" s="62">
        <f t="shared" si="1"/>
        <v>0</v>
      </c>
      <c r="L12" s="62">
        <f t="shared" si="2"/>
        <v>0</v>
      </c>
      <c r="M12" s="62">
        <f t="shared" si="3"/>
        <v>0</v>
      </c>
      <c r="N12" s="62">
        <f t="shared" si="4"/>
        <v>0</v>
      </c>
      <c r="O12" s="62">
        <f t="shared" si="5"/>
        <v>0</v>
      </c>
      <c r="P12" s="62">
        <f t="shared" si="6"/>
        <v>0</v>
      </c>
      <c r="Q12" s="62">
        <f t="shared" si="7"/>
        <v>0</v>
      </c>
    </row>
    <row r="13" spans="1:17" s="5" customFormat="1" ht="30" customHeight="1">
      <c r="A13" s="22">
        <v>8</v>
      </c>
      <c r="B13" s="7" t="s">
        <v>12</v>
      </c>
      <c r="C13" s="7" t="s">
        <v>13</v>
      </c>
      <c r="D13" s="7" t="s">
        <v>580</v>
      </c>
      <c r="E13" s="17" t="s">
        <v>597</v>
      </c>
      <c r="F13" s="8" t="s">
        <v>590</v>
      </c>
      <c r="G13" s="53"/>
      <c r="H13" s="55"/>
      <c r="J13" s="62">
        <f t="shared" si="0"/>
        <v>0</v>
      </c>
      <c r="K13" s="62">
        <f t="shared" si="1"/>
        <v>0</v>
      </c>
      <c r="L13" s="62">
        <f t="shared" si="2"/>
        <v>0</v>
      </c>
      <c r="M13" s="62">
        <f t="shared" si="3"/>
        <v>0</v>
      </c>
      <c r="N13" s="62">
        <f t="shared" si="4"/>
        <v>0</v>
      </c>
      <c r="O13" s="62">
        <f t="shared" si="5"/>
        <v>0</v>
      </c>
      <c r="P13" s="62">
        <f t="shared" si="6"/>
        <v>0</v>
      </c>
      <c r="Q13" s="62">
        <f t="shared" si="7"/>
        <v>0</v>
      </c>
    </row>
    <row r="14" spans="1:17" s="5" customFormat="1" ht="30" customHeight="1">
      <c r="A14" s="20">
        <v>9</v>
      </c>
      <c r="B14" s="7" t="s">
        <v>12</v>
      </c>
      <c r="C14" s="7" t="s">
        <v>13</v>
      </c>
      <c r="D14" s="7" t="s">
        <v>580</v>
      </c>
      <c r="E14" s="17" t="s">
        <v>583</v>
      </c>
      <c r="F14" s="8"/>
      <c r="G14" s="53"/>
      <c r="H14" s="55"/>
      <c r="J14" s="62">
        <f t="shared" si="0"/>
        <v>0</v>
      </c>
      <c r="K14" s="62">
        <f t="shared" si="1"/>
        <v>0</v>
      </c>
      <c r="L14" s="62">
        <f t="shared" si="2"/>
        <v>0</v>
      </c>
      <c r="M14" s="62">
        <f t="shared" si="3"/>
        <v>0</v>
      </c>
      <c r="N14" s="62">
        <f t="shared" si="4"/>
        <v>0</v>
      </c>
      <c r="O14" s="62">
        <f t="shared" si="5"/>
        <v>0</v>
      </c>
      <c r="P14" s="62">
        <f t="shared" si="6"/>
        <v>0</v>
      </c>
      <c r="Q14" s="62">
        <f t="shared" si="7"/>
        <v>0</v>
      </c>
    </row>
    <row r="15" spans="1:17" s="5" customFormat="1" ht="30" customHeight="1">
      <c r="A15" s="22">
        <v>10</v>
      </c>
      <c r="B15" s="7" t="s">
        <v>12</v>
      </c>
      <c r="C15" s="7" t="s">
        <v>13</v>
      </c>
      <c r="D15" s="7" t="s">
        <v>580</v>
      </c>
      <c r="E15" s="17" t="s">
        <v>800</v>
      </c>
      <c r="F15" s="8" t="s">
        <v>590</v>
      </c>
      <c r="G15" s="53"/>
      <c r="H15" s="55"/>
      <c r="J15" s="62">
        <f t="shared" si="0"/>
        <v>0</v>
      </c>
      <c r="K15" s="62">
        <f t="shared" si="1"/>
        <v>0</v>
      </c>
      <c r="L15" s="62">
        <f t="shared" si="2"/>
        <v>0</v>
      </c>
      <c r="M15" s="62">
        <f t="shared" si="3"/>
        <v>0</v>
      </c>
      <c r="N15" s="62">
        <f t="shared" si="4"/>
        <v>0</v>
      </c>
      <c r="O15" s="62">
        <f t="shared" si="5"/>
        <v>0</v>
      </c>
      <c r="P15" s="62">
        <f t="shared" si="6"/>
        <v>0</v>
      </c>
      <c r="Q15" s="62">
        <f t="shared" si="7"/>
        <v>0</v>
      </c>
    </row>
    <row r="16" spans="1:17" s="5" customFormat="1" ht="45" customHeight="1">
      <c r="A16" s="20">
        <v>11</v>
      </c>
      <c r="B16" s="7" t="s">
        <v>12</v>
      </c>
      <c r="C16" s="7" t="s">
        <v>13</v>
      </c>
      <c r="D16" s="7" t="s">
        <v>580</v>
      </c>
      <c r="E16" s="17" t="s">
        <v>802</v>
      </c>
      <c r="F16" s="8" t="s">
        <v>590</v>
      </c>
      <c r="G16" s="53"/>
      <c r="H16" s="55"/>
      <c r="J16" s="62">
        <f t="shared" si="0"/>
        <v>0</v>
      </c>
      <c r="K16" s="62">
        <f t="shared" si="1"/>
        <v>0</v>
      </c>
      <c r="L16" s="62">
        <f t="shared" si="2"/>
        <v>0</v>
      </c>
      <c r="M16" s="62">
        <f t="shared" si="3"/>
        <v>0</v>
      </c>
      <c r="N16" s="62">
        <f t="shared" si="4"/>
        <v>0</v>
      </c>
      <c r="O16" s="62">
        <f t="shared" si="5"/>
        <v>0</v>
      </c>
      <c r="P16" s="62">
        <f t="shared" si="6"/>
        <v>0</v>
      </c>
      <c r="Q16" s="62">
        <f t="shared" si="7"/>
        <v>0</v>
      </c>
    </row>
    <row r="17" spans="1:17" s="5" customFormat="1" ht="30" customHeight="1">
      <c r="A17" s="22">
        <v>12</v>
      </c>
      <c r="B17" s="7" t="s">
        <v>12</v>
      </c>
      <c r="C17" s="7" t="s">
        <v>13</v>
      </c>
      <c r="D17" s="7" t="s">
        <v>580</v>
      </c>
      <c r="E17" s="17" t="s">
        <v>598</v>
      </c>
      <c r="F17" s="8" t="s">
        <v>590</v>
      </c>
      <c r="G17" s="53"/>
      <c r="H17" s="55"/>
      <c r="J17" s="62">
        <f t="shared" si="0"/>
        <v>0</v>
      </c>
      <c r="K17" s="62">
        <f t="shared" si="1"/>
        <v>0</v>
      </c>
      <c r="L17" s="62">
        <f t="shared" si="2"/>
        <v>0</v>
      </c>
      <c r="M17" s="62">
        <f t="shared" si="3"/>
        <v>0</v>
      </c>
      <c r="N17" s="62">
        <f t="shared" si="4"/>
        <v>0</v>
      </c>
      <c r="O17" s="62">
        <f t="shared" si="5"/>
        <v>0</v>
      </c>
      <c r="P17" s="62">
        <f t="shared" si="6"/>
        <v>0</v>
      </c>
      <c r="Q17" s="62">
        <f t="shared" si="7"/>
        <v>0</v>
      </c>
    </row>
    <row r="18" spans="1:17" s="5" customFormat="1" ht="30" customHeight="1">
      <c r="A18" s="20">
        <v>13</v>
      </c>
      <c r="B18" s="7" t="s">
        <v>12</v>
      </c>
      <c r="C18" s="7" t="s">
        <v>13</v>
      </c>
      <c r="D18" s="7" t="s">
        <v>580</v>
      </c>
      <c r="E18" s="17" t="s">
        <v>601</v>
      </c>
      <c r="F18" s="8" t="s">
        <v>590</v>
      </c>
      <c r="G18" s="53"/>
      <c r="H18" s="55"/>
      <c r="J18" s="62">
        <f t="shared" si="0"/>
        <v>0</v>
      </c>
      <c r="K18" s="62">
        <f t="shared" si="1"/>
        <v>0</v>
      </c>
      <c r="L18" s="62">
        <f t="shared" si="2"/>
        <v>0</v>
      </c>
      <c r="M18" s="62">
        <f t="shared" si="3"/>
        <v>0</v>
      </c>
      <c r="N18" s="62">
        <f t="shared" si="4"/>
        <v>0</v>
      </c>
      <c r="O18" s="62">
        <f t="shared" si="5"/>
        <v>0</v>
      </c>
      <c r="P18" s="62">
        <f t="shared" si="6"/>
        <v>0</v>
      </c>
      <c r="Q18" s="62">
        <f t="shared" si="7"/>
        <v>0</v>
      </c>
    </row>
    <row r="19" spans="1:17" s="5" customFormat="1" ht="30" customHeight="1">
      <c r="A19" s="22">
        <v>14</v>
      </c>
      <c r="B19" s="7" t="s">
        <v>12</v>
      </c>
      <c r="C19" s="7" t="s">
        <v>13</v>
      </c>
      <c r="D19" s="7" t="s">
        <v>580</v>
      </c>
      <c r="E19" s="17" t="s">
        <v>599</v>
      </c>
      <c r="F19" s="8" t="s">
        <v>590</v>
      </c>
      <c r="G19" s="53"/>
      <c r="H19" s="55"/>
      <c r="J19" s="62">
        <f t="shared" si="0"/>
        <v>0</v>
      </c>
      <c r="K19" s="62">
        <f t="shared" si="1"/>
        <v>0</v>
      </c>
      <c r="L19" s="62">
        <f t="shared" si="2"/>
        <v>0</v>
      </c>
      <c r="M19" s="62">
        <f t="shared" si="3"/>
        <v>0</v>
      </c>
      <c r="N19" s="62">
        <f t="shared" si="4"/>
        <v>0</v>
      </c>
      <c r="O19" s="62">
        <f t="shared" si="5"/>
        <v>0</v>
      </c>
      <c r="P19" s="62">
        <f t="shared" si="6"/>
        <v>0</v>
      </c>
      <c r="Q19" s="62">
        <f t="shared" si="7"/>
        <v>0</v>
      </c>
    </row>
    <row r="20" spans="1:17" s="5" customFormat="1" ht="30" customHeight="1">
      <c r="A20" s="20">
        <v>15</v>
      </c>
      <c r="B20" s="7" t="s">
        <v>12</v>
      </c>
      <c r="C20" s="7" t="s">
        <v>13</v>
      </c>
      <c r="D20" s="7" t="s">
        <v>580</v>
      </c>
      <c r="E20" s="17" t="s">
        <v>600</v>
      </c>
      <c r="F20" s="8" t="s">
        <v>590</v>
      </c>
      <c r="G20" s="53"/>
      <c r="H20" s="55"/>
      <c r="J20" s="62">
        <f t="shared" si="0"/>
        <v>0</v>
      </c>
      <c r="K20" s="62">
        <f t="shared" si="1"/>
        <v>0</v>
      </c>
      <c r="L20" s="62">
        <f t="shared" si="2"/>
        <v>0</v>
      </c>
      <c r="M20" s="62">
        <f t="shared" si="3"/>
        <v>0</v>
      </c>
      <c r="N20" s="62">
        <f t="shared" si="4"/>
        <v>0</v>
      </c>
      <c r="O20" s="62">
        <f t="shared" si="5"/>
        <v>0</v>
      </c>
      <c r="P20" s="62">
        <f t="shared" si="6"/>
        <v>0</v>
      </c>
      <c r="Q20" s="62">
        <f t="shared" si="7"/>
        <v>0</v>
      </c>
    </row>
    <row r="21" spans="1:17" s="5" customFormat="1" ht="30" customHeight="1">
      <c r="A21" s="22">
        <v>16</v>
      </c>
      <c r="B21" s="7" t="s">
        <v>12</v>
      </c>
      <c r="C21" s="7" t="s">
        <v>13</v>
      </c>
      <c r="D21" s="7" t="s">
        <v>580</v>
      </c>
      <c r="E21" s="17" t="s">
        <v>602</v>
      </c>
      <c r="F21" s="8" t="s">
        <v>804</v>
      </c>
      <c r="G21" s="53"/>
      <c r="H21" s="55"/>
      <c r="J21" s="62">
        <f t="shared" si="0"/>
        <v>0</v>
      </c>
      <c r="K21" s="62">
        <f t="shared" si="1"/>
        <v>0</v>
      </c>
      <c r="L21" s="62">
        <f t="shared" si="2"/>
        <v>0</v>
      </c>
      <c r="M21" s="62">
        <f t="shared" si="3"/>
        <v>0</v>
      </c>
      <c r="N21" s="62">
        <f t="shared" si="4"/>
        <v>0</v>
      </c>
      <c r="O21" s="62">
        <f t="shared" si="5"/>
        <v>0</v>
      </c>
      <c r="P21" s="62">
        <f t="shared" si="6"/>
        <v>0</v>
      </c>
      <c r="Q21" s="62">
        <f t="shared" si="7"/>
        <v>0</v>
      </c>
    </row>
    <row r="22" spans="1:17" s="5" customFormat="1" ht="45" customHeight="1">
      <c r="A22" s="20">
        <v>17</v>
      </c>
      <c r="B22" s="7" t="s">
        <v>12</v>
      </c>
      <c r="C22" s="7" t="s">
        <v>13</v>
      </c>
      <c r="D22" s="7" t="s">
        <v>580</v>
      </c>
      <c r="E22" s="17" t="s">
        <v>803</v>
      </c>
      <c r="F22" s="8" t="s">
        <v>590</v>
      </c>
      <c r="G22" s="53"/>
      <c r="H22" s="55"/>
      <c r="J22" s="62">
        <f t="shared" si="0"/>
        <v>0</v>
      </c>
      <c r="K22" s="62">
        <f t="shared" si="1"/>
        <v>0</v>
      </c>
      <c r="L22" s="62">
        <f t="shared" si="2"/>
        <v>0</v>
      </c>
      <c r="M22" s="62">
        <f t="shared" si="3"/>
        <v>0</v>
      </c>
      <c r="N22" s="62">
        <f t="shared" si="4"/>
        <v>0</v>
      </c>
      <c r="O22" s="62">
        <f t="shared" si="5"/>
        <v>0</v>
      </c>
      <c r="P22" s="62">
        <f t="shared" si="6"/>
        <v>0</v>
      </c>
      <c r="Q22" s="62">
        <f t="shared" si="7"/>
        <v>0</v>
      </c>
    </row>
    <row r="23" spans="1:17" s="5" customFormat="1" ht="30" customHeight="1">
      <c r="A23" s="22">
        <v>18</v>
      </c>
      <c r="B23" s="7" t="s">
        <v>12</v>
      </c>
      <c r="C23" s="7" t="s">
        <v>13</v>
      </c>
      <c r="D23" s="7" t="s">
        <v>580</v>
      </c>
      <c r="E23" s="17" t="s">
        <v>586</v>
      </c>
      <c r="F23" s="8"/>
      <c r="G23" s="53"/>
      <c r="H23" s="55"/>
      <c r="J23" s="62">
        <f t="shared" si="0"/>
        <v>0</v>
      </c>
      <c r="K23" s="62">
        <f t="shared" si="1"/>
        <v>0</v>
      </c>
      <c r="L23" s="62">
        <f t="shared" si="2"/>
        <v>0</v>
      </c>
      <c r="M23" s="62">
        <f t="shared" si="3"/>
        <v>0</v>
      </c>
      <c r="N23" s="62">
        <f t="shared" si="4"/>
        <v>0</v>
      </c>
      <c r="O23" s="62">
        <f t="shared" si="5"/>
        <v>0</v>
      </c>
      <c r="P23" s="62">
        <f t="shared" si="6"/>
        <v>0</v>
      </c>
      <c r="Q23" s="62">
        <f t="shared" si="7"/>
        <v>0</v>
      </c>
    </row>
    <row r="24" spans="1:17" s="5" customFormat="1" ht="45" customHeight="1">
      <c r="A24" s="20">
        <v>19</v>
      </c>
      <c r="B24" s="7" t="s">
        <v>12</v>
      </c>
      <c r="C24" s="7" t="s">
        <v>13</v>
      </c>
      <c r="D24" s="7" t="s">
        <v>580</v>
      </c>
      <c r="E24" s="17" t="s">
        <v>805</v>
      </c>
      <c r="F24" s="8" t="s">
        <v>590</v>
      </c>
      <c r="G24" s="53"/>
      <c r="H24" s="55"/>
      <c r="J24" s="62">
        <f t="shared" si="0"/>
        <v>0</v>
      </c>
      <c r="K24" s="62">
        <f t="shared" si="1"/>
        <v>0</v>
      </c>
      <c r="L24" s="62">
        <f t="shared" si="2"/>
        <v>0</v>
      </c>
      <c r="M24" s="62">
        <f t="shared" si="3"/>
        <v>0</v>
      </c>
      <c r="N24" s="62">
        <f t="shared" si="4"/>
        <v>0</v>
      </c>
      <c r="O24" s="62">
        <f t="shared" si="5"/>
        <v>0</v>
      </c>
      <c r="P24" s="62">
        <f t="shared" si="6"/>
        <v>0</v>
      </c>
      <c r="Q24" s="62">
        <f t="shared" si="7"/>
        <v>0</v>
      </c>
    </row>
    <row r="25" spans="1:17" s="5" customFormat="1" ht="30" customHeight="1">
      <c r="A25" s="22">
        <v>20</v>
      </c>
      <c r="B25" s="23" t="s">
        <v>12</v>
      </c>
      <c r="C25" s="23" t="s">
        <v>13</v>
      </c>
      <c r="D25" s="23" t="s">
        <v>580</v>
      </c>
      <c r="E25" s="24" t="s">
        <v>595</v>
      </c>
      <c r="F25" s="25" t="s">
        <v>590</v>
      </c>
      <c r="G25" s="53"/>
      <c r="H25" s="54"/>
      <c r="J25" s="62">
        <f t="shared" si="0"/>
        <v>0</v>
      </c>
      <c r="K25" s="62">
        <f t="shared" si="1"/>
        <v>0</v>
      </c>
      <c r="L25" s="62">
        <f t="shared" si="2"/>
        <v>0</v>
      </c>
      <c r="M25" s="62">
        <f t="shared" si="3"/>
        <v>0</v>
      </c>
      <c r="N25" s="62">
        <f t="shared" si="4"/>
        <v>0</v>
      </c>
      <c r="O25" s="62">
        <f t="shared" si="5"/>
        <v>0</v>
      </c>
      <c r="P25" s="62">
        <f t="shared" si="6"/>
        <v>0</v>
      </c>
      <c r="Q25" s="62">
        <f t="shared" si="7"/>
        <v>0</v>
      </c>
    </row>
    <row r="26" spans="1:17" s="5" customFormat="1" ht="30" customHeight="1">
      <c r="A26" s="20">
        <v>21</v>
      </c>
      <c r="B26" s="7" t="s">
        <v>12</v>
      </c>
      <c r="C26" s="7" t="s">
        <v>13</v>
      </c>
      <c r="D26" s="7" t="s">
        <v>580</v>
      </c>
      <c r="E26" s="17" t="s">
        <v>584</v>
      </c>
      <c r="F26" s="8"/>
      <c r="G26" s="53"/>
      <c r="H26" s="55"/>
      <c r="J26" s="62">
        <f t="shared" si="0"/>
        <v>0</v>
      </c>
      <c r="K26" s="62">
        <f t="shared" si="1"/>
        <v>0</v>
      </c>
      <c r="L26" s="62">
        <f t="shared" si="2"/>
        <v>0</v>
      </c>
      <c r="M26" s="62">
        <f t="shared" si="3"/>
        <v>0</v>
      </c>
      <c r="N26" s="62">
        <f t="shared" si="4"/>
        <v>0</v>
      </c>
      <c r="O26" s="62">
        <f t="shared" si="5"/>
        <v>0</v>
      </c>
      <c r="P26" s="62">
        <f t="shared" si="6"/>
        <v>0</v>
      </c>
      <c r="Q26" s="62">
        <f t="shared" si="7"/>
        <v>0</v>
      </c>
    </row>
    <row r="27" spans="1:17" s="5" customFormat="1" ht="30" customHeight="1">
      <c r="A27" s="22">
        <v>22</v>
      </c>
      <c r="B27" s="7" t="s">
        <v>12</v>
      </c>
      <c r="C27" s="7" t="s">
        <v>13</v>
      </c>
      <c r="D27" s="7" t="s">
        <v>580</v>
      </c>
      <c r="E27" s="17" t="s">
        <v>585</v>
      </c>
      <c r="F27" s="8"/>
      <c r="G27" s="53"/>
      <c r="H27" s="55"/>
      <c r="J27" s="62">
        <f t="shared" si="0"/>
        <v>0</v>
      </c>
      <c r="K27" s="62">
        <f t="shared" si="1"/>
        <v>0</v>
      </c>
      <c r="L27" s="62">
        <f t="shared" si="2"/>
        <v>0</v>
      </c>
      <c r="M27" s="62">
        <f t="shared" si="3"/>
        <v>0</v>
      </c>
      <c r="N27" s="62">
        <f t="shared" si="4"/>
        <v>0</v>
      </c>
      <c r="O27" s="62">
        <f t="shared" si="5"/>
        <v>0</v>
      </c>
      <c r="P27" s="62">
        <f t="shared" si="6"/>
        <v>0</v>
      </c>
      <c r="Q27" s="62">
        <f t="shared" si="7"/>
        <v>0</v>
      </c>
    </row>
    <row r="28" spans="1:17" s="5" customFormat="1" ht="30" customHeight="1">
      <c r="A28" s="20">
        <v>23</v>
      </c>
      <c r="B28" s="7" t="s">
        <v>12</v>
      </c>
      <c r="C28" s="7" t="s">
        <v>13</v>
      </c>
      <c r="D28" s="7" t="s">
        <v>11</v>
      </c>
      <c r="E28" s="17" t="s">
        <v>604</v>
      </c>
      <c r="F28" s="8" t="s">
        <v>605</v>
      </c>
      <c r="G28" s="53"/>
      <c r="H28" s="55"/>
      <c r="J28" s="62">
        <f t="shared" si="0"/>
        <v>0</v>
      </c>
      <c r="K28" s="62">
        <f t="shared" si="1"/>
        <v>0</v>
      </c>
      <c r="L28" s="62">
        <f t="shared" si="2"/>
        <v>0</v>
      </c>
      <c r="M28" s="62">
        <f t="shared" si="3"/>
        <v>0</v>
      </c>
      <c r="N28" s="62">
        <f t="shared" si="4"/>
        <v>0</v>
      </c>
      <c r="O28" s="62">
        <f t="shared" si="5"/>
        <v>0</v>
      </c>
      <c r="P28" s="62">
        <f t="shared" si="6"/>
        <v>0</v>
      </c>
      <c r="Q28" s="62">
        <f t="shared" si="7"/>
        <v>0</v>
      </c>
    </row>
    <row r="29" spans="1:17" s="5" customFormat="1" ht="30" customHeight="1">
      <c r="A29" s="22">
        <v>24</v>
      </c>
      <c r="B29" s="7" t="s">
        <v>12</v>
      </c>
      <c r="C29" s="7" t="s">
        <v>13</v>
      </c>
      <c r="D29" s="7" t="s">
        <v>11</v>
      </c>
      <c r="E29" s="17" t="s">
        <v>606</v>
      </c>
      <c r="F29" s="8"/>
      <c r="G29" s="53"/>
      <c r="H29" s="55"/>
      <c r="J29" s="62">
        <f t="shared" si="0"/>
        <v>0</v>
      </c>
      <c r="K29" s="62">
        <f t="shared" si="1"/>
        <v>0</v>
      </c>
      <c r="L29" s="62">
        <f t="shared" si="2"/>
        <v>0</v>
      </c>
      <c r="M29" s="62">
        <f t="shared" si="3"/>
        <v>0</v>
      </c>
      <c r="N29" s="62">
        <f t="shared" si="4"/>
        <v>0</v>
      </c>
      <c r="O29" s="62">
        <f t="shared" si="5"/>
        <v>0</v>
      </c>
      <c r="P29" s="62">
        <f t="shared" si="6"/>
        <v>0</v>
      </c>
      <c r="Q29" s="62">
        <f t="shared" si="7"/>
        <v>0</v>
      </c>
    </row>
    <row r="30" spans="1:17" s="5" customFormat="1" ht="30" customHeight="1">
      <c r="A30" s="20">
        <v>25</v>
      </c>
      <c r="B30" s="7" t="s">
        <v>12</v>
      </c>
      <c r="C30" s="7" t="s">
        <v>13</v>
      </c>
      <c r="D30" s="7" t="s">
        <v>11</v>
      </c>
      <c r="E30" s="17" t="s">
        <v>806</v>
      </c>
      <c r="F30" s="8" t="s">
        <v>590</v>
      </c>
      <c r="G30" s="53"/>
      <c r="H30" s="55"/>
      <c r="J30" s="62">
        <f t="shared" si="0"/>
        <v>0</v>
      </c>
      <c r="K30" s="62">
        <f t="shared" si="1"/>
        <v>0</v>
      </c>
      <c r="L30" s="62">
        <f t="shared" si="2"/>
        <v>0</v>
      </c>
      <c r="M30" s="62">
        <f t="shared" si="3"/>
        <v>0</v>
      </c>
      <c r="N30" s="62">
        <f t="shared" si="4"/>
        <v>0</v>
      </c>
      <c r="O30" s="62">
        <f t="shared" si="5"/>
        <v>0</v>
      </c>
      <c r="P30" s="62">
        <f t="shared" si="6"/>
        <v>0</v>
      </c>
      <c r="Q30" s="62">
        <f t="shared" si="7"/>
        <v>0</v>
      </c>
    </row>
    <row r="31" spans="1:17" s="5" customFormat="1" ht="30" customHeight="1">
      <c r="A31" s="22">
        <v>26</v>
      </c>
      <c r="B31" s="7" t="s">
        <v>12</v>
      </c>
      <c r="C31" s="7" t="s">
        <v>13</v>
      </c>
      <c r="D31" s="7" t="s">
        <v>11</v>
      </c>
      <c r="E31" s="17" t="s">
        <v>588</v>
      </c>
      <c r="F31" s="8" t="s">
        <v>590</v>
      </c>
      <c r="G31" s="53"/>
      <c r="H31" s="55"/>
      <c r="J31" s="62">
        <f t="shared" si="0"/>
        <v>0</v>
      </c>
      <c r="K31" s="62">
        <f t="shared" si="1"/>
        <v>0</v>
      </c>
      <c r="L31" s="62">
        <f t="shared" si="2"/>
        <v>0</v>
      </c>
      <c r="M31" s="62">
        <f t="shared" si="3"/>
        <v>0</v>
      </c>
      <c r="N31" s="62">
        <f t="shared" si="4"/>
        <v>0</v>
      </c>
      <c r="O31" s="62">
        <f t="shared" si="5"/>
        <v>0</v>
      </c>
      <c r="P31" s="62">
        <f t="shared" si="6"/>
        <v>0</v>
      </c>
      <c r="Q31" s="62">
        <f t="shared" si="7"/>
        <v>0</v>
      </c>
    </row>
    <row r="32" spans="1:17" s="5" customFormat="1" ht="30" customHeight="1">
      <c r="A32" s="20">
        <v>27</v>
      </c>
      <c r="B32" s="7" t="s">
        <v>12</v>
      </c>
      <c r="C32" s="7" t="s">
        <v>13</v>
      </c>
      <c r="D32" s="7" t="s">
        <v>11</v>
      </c>
      <c r="E32" s="17" t="s">
        <v>603</v>
      </c>
      <c r="F32" s="8" t="s">
        <v>590</v>
      </c>
      <c r="G32" s="53"/>
      <c r="H32" s="55"/>
      <c r="J32" s="62">
        <f t="shared" si="0"/>
        <v>0</v>
      </c>
      <c r="K32" s="62">
        <f t="shared" si="1"/>
        <v>0</v>
      </c>
      <c r="L32" s="62">
        <f t="shared" si="2"/>
        <v>0</v>
      </c>
      <c r="M32" s="62">
        <f t="shared" si="3"/>
        <v>0</v>
      </c>
      <c r="N32" s="62">
        <f t="shared" si="4"/>
        <v>0</v>
      </c>
      <c r="O32" s="62">
        <f t="shared" si="5"/>
        <v>0</v>
      </c>
      <c r="P32" s="62">
        <f t="shared" si="6"/>
        <v>0</v>
      </c>
      <c r="Q32" s="62">
        <f t="shared" si="7"/>
        <v>0</v>
      </c>
    </row>
    <row r="33" spans="1:17" s="5" customFormat="1" ht="45" customHeight="1">
      <c r="A33" s="22">
        <v>28</v>
      </c>
      <c r="B33" s="7" t="s">
        <v>12</v>
      </c>
      <c r="C33" s="7" t="s">
        <v>13</v>
      </c>
      <c r="D33" s="7" t="s">
        <v>11</v>
      </c>
      <c r="E33" s="17" t="s">
        <v>807</v>
      </c>
      <c r="F33" s="8" t="s">
        <v>590</v>
      </c>
      <c r="G33" s="53"/>
      <c r="H33" s="55"/>
      <c r="J33" s="62">
        <f t="shared" si="0"/>
        <v>0</v>
      </c>
      <c r="K33" s="62">
        <f t="shared" si="1"/>
        <v>0</v>
      </c>
      <c r="L33" s="62">
        <f t="shared" si="2"/>
        <v>0</v>
      </c>
      <c r="M33" s="62">
        <f t="shared" si="3"/>
        <v>0</v>
      </c>
      <c r="N33" s="62">
        <f t="shared" si="4"/>
        <v>0</v>
      </c>
      <c r="O33" s="62">
        <f t="shared" si="5"/>
        <v>0</v>
      </c>
      <c r="P33" s="62">
        <f t="shared" si="6"/>
        <v>0</v>
      </c>
      <c r="Q33" s="62">
        <f t="shared" si="7"/>
        <v>0</v>
      </c>
    </row>
    <row r="34" spans="1:17" s="5" customFormat="1" ht="120" customHeight="1">
      <c r="A34" s="20">
        <v>29</v>
      </c>
      <c r="B34" s="7" t="s">
        <v>12</v>
      </c>
      <c r="C34" s="7" t="s">
        <v>13</v>
      </c>
      <c r="D34" s="7" t="s">
        <v>11</v>
      </c>
      <c r="E34" s="17" t="s">
        <v>808</v>
      </c>
      <c r="F34" s="8" t="s">
        <v>590</v>
      </c>
      <c r="G34" s="53"/>
      <c r="H34" s="55"/>
      <c r="J34" s="62">
        <f t="shared" si="0"/>
        <v>0</v>
      </c>
      <c r="K34" s="62">
        <f t="shared" si="1"/>
        <v>0</v>
      </c>
      <c r="L34" s="62">
        <f t="shared" si="2"/>
        <v>0</v>
      </c>
      <c r="M34" s="62">
        <f t="shared" si="3"/>
        <v>0</v>
      </c>
      <c r="N34" s="62">
        <f t="shared" si="4"/>
        <v>0</v>
      </c>
      <c r="O34" s="62">
        <f t="shared" si="5"/>
        <v>0</v>
      </c>
      <c r="P34" s="62">
        <f t="shared" si="6"/>
        <v>0</v>
      </c>
      <c r="Q34" s="62">
        <f t="shared" si="7"/>
        <v>0</v>
      </c>
    </row>
    <row r="35" spans="1:17" s="5" customFormat="1" ht="30" customHeight="1">
      <c r="A35" s="22">
        <v>30</v>
      </c>
      <c r="B35" s="7" t="s">
        <v>12</v>
      </c>
      <c r="C35" s="7" t="s">
        <v>13</v>
      </c>
      <c r="D35" s="7" t="s">
        <v>13</v>
      </c>
      <c r="E35" s="17" t="s">
        <v>22</v>
      </c>
      <c r="F35" s="8"/>
      <c r="G35" s="53"/>
      <c r="H35" s="55"/>
      <c r="J35" s="62">
        <f t="shared" si="0"/>
        <v>0</v>
      </c>
      <c r="K35" s="62">
        <f t="shared" si="1"/>
        <v>0</v>
      </c>
      <c r="L35" s="62">
        <f t="shared" si="2"/>
        <v>0</v>
      </c>
      <c r="M35" s="62">
        <f t="shared" si="3"/>
        <v>0</v>
      </c>
      <c r="N35" s="62">
        <f t="shared" si="4"/>
        <v>0</v>
      </c>
      <c r="O35" s="62">
        <f t="shared" si="5"/>
        <v>0</v>
      </c>
      <c r="P35" s="62">
        <f t="shared" si="6"/>
        <v>0</v>
      </c>
      <c r="Q35" s="62">
        <f t="shared" si="7"/>
        <v>0</v>
      </c>
    </row>
    <row r="36" spans="1:17" s="5" customFormat="1" ht="45" customHeight="1">
      <c r="A36" s="20">
        <v>31</v>
      </c>
      <c r="B36" s="7" t="s">
        <v>12</v>
      </c>
      <c r="C36" s="7" t="s">
        <v>13</v>
      </c>
      <c r="D36" s="7" t="s">
        <v>13</v>
      </c>
      <c r="E36" s="17" t="s">
        <v>23</v>
      </c>
      <c r="F36" s="8"/>
      <c r="G36" s="53"/>
      <c r="H36" s="55"/>
      <c r="J36" s="62">
        <f t="shared" si="0"/>
        <v>0</v>
      </c>
      <c r="K36" s="62">
        <f t="shared" si="1"/>
        <v>0</v>
      </c>
      <c r="L36" s="62">
        <f t="shared" si="2"/>
        <v>0</v>
      </c>
      <c r="M36" s="62">
        <f t="shared" si="3"/>
        <v>0</v>
      </c>
      <c r="N36" s="62">
        <f t="shared" si="4"/>
        <v>0</v>
      </c>
      <c r="O36" s="62">
        <f t="shared" si="5"/>
        <v>0</v>
      </c>
      <c r="P36" s="62">
        <f t="shared" si="6"/>
        <v>0</v>
      </c>
      <c r="Q36" s="62">
        <f t="shared" si="7"/>
        <v>0</v>
      </c>
    </row>
    <row r="37" spans="1:17" s="5" customFormat="1" ht="45" customHeight="1">
      <c r="A37" s="22">
        <v>32</v>
      </c>
      <c r="B37" s="7" t="s">
        <v>12</v>
      </c>
      <c r="C37" s="7" t="s">
        <v>13</v>
      </c>
      <c r="D37" s="7" t="s">
        <v>13</v>
      </c>
      <c r="E37" s="17" t="s">
        <v>24</v>
      </c>
      <c r="F37" s="8"/>
      <c r="G37" s="53"/>
      <c r="H37" s="55"/>
      <c r="J37" s="62">
        <f t="shared" si="0"/>
        <v>0</v>
      </c>
      <c r="K37" s="62">
        <f t="shared" si="1"/>
        <v>0</v>
      </c>
      <c r="L37" s="62">
        <f t="shared" si="2"/>
        <v>0</v>
      </c>
      <c r="M37" s="62">
        <f t="shared" si="3"/>
        <v>0</v>
      </c>
      <c r="N37" s="62">
        <f t="shared" si="4"/>
        <v>0</v>
      </c>
      <c r="O37" s="62">
        <f t="shared" si="5"/>
        <v>0</v>
      </c>
      <c r="P37" s="62">
        <f t="shared" si="6"/>
        <v>0</v>
      </c>
      <c r="Q37" s="62">
        <f t="shared" si="7"/>
        <v>0</v>
      </c>
    </row>
    <row r="38" spans="1:17" s="5" customFormat="1" ht="90" customHeight="1">
      <c r="A38" s="20">
        <v>33</v>
      </c>
      <c r="B38" s="7" t="s">
        <v>12</v>
      </c>
      <c r="C38" s="7" t="s">
        <v>13</v>
      </c>
      <c r="D38" s="7" t="s">
        <v>13</v>
      </c>
      <c r="E38" s="17" t="s">
        <v>809</v>
      </c>
      <c r="F38" s="8" t="s">
        <v>590</v>
      </c>
      <c r="G38" s="53"/>
      <c r="H38" s="55"/>
      <c r="J38" s="62">
        <f t="shared" si="0"/>
        <v>0</v>
      </c>
      <c r="K38" s="62">
        <f t="shared" si="1"/>
        <v>0</v>
      </c>
      <c r="L38" s="62">
        <f t="shared" si="2"/>
        <v>0</v>
      </c>
      <c r="M38" s="62">
        <f t="shared" si="3"/>
        <v>0</v>
      </c>
      <c r="N38" s="62">
        <f t="shared" si="4"/>
        <v>0</v>
      </c>
      <c r="O38" s="62">
        <f t="shared" si="5"/>
        <v>0</v>
      </c>
      <c r="P38" s="62">
        <f t="shared" si="6"/>
        <v>0</v>
      </c>
      <c r="Q38" s="62">
        <f t="shared" si="7"/>
        <v>0</v>
      </c>
    </row>
    <row r="39" spans="1:17" s="5" customFormat="1" ht="45" customHeight="1">
      <c r="A39" s="22">
        <v>34</v>
      </c>
      <c r="B39" s="7" t="s">
        <v>12</v>
      </c>
      <c r="C39" s="7" t="s">
        <v>13</v>
      </c>
      <c r="D39" s="7" t="s">
        <v>13</v>
      </c>
      <c r="E39" s="17" t="s">
        <v>810</v>
      </c>
      <c r="F39" s="8"/>
      <c r="G39" s="53"/>
      <c r="H39" s="55"/>
      <c r="J39" s="62">
        <f t="shared" si="0"/>
        <v>0</v>
      </c>
      <c r="K39" s="62">
        <f t="shared" si="1"/>
        <v>0</v>
      </c>
      <c r="L39" s="62">
        <f t="shared" si="2"/>
        <v>0</v>
      </c>
      <c r="M39" s="62">
        <f t="shared" si="3"/>
        <v>0</v>
      </c>
      <c r="N39" s="62">
        <f t="shared" si="4"/>
        <v>0</v>
      </c>
      <c r="O39" s="62">
        <f t="shared" si="5"/>
        <v>0</v>
      </c>
      <c r="P39" s="62">
        <f t="shared" si="6"/>
        <v>0</v>
      </c>
      <c r="Q39" s="62">
        <f t="shared" si="7"/>
        <v>0</v>
      </c>
    </row>
    <row r="40" spans="1:17" s="5" customFormat="1" ht="45" customHeight="1">
      <c r="A40" s="20">
        <v>35</v>
      </c>
      <c r="B40" s="7" t="s">
        <v>12</v>
      </c>
      <c r="C40" s="7" t="s">
        <v>13</v>
      </c>
      <c r="D40" s="7" t="s">
        <v>13</v>
      </c>
      <c r="E40" s="17" t="s">
        <v>811</v>
      </c>
      <c r="F40" s="8" t="s">
        <v>590</v>
      </c>
      <c r="G40" s="53"/>
      <c r="H40" s="55"/>
      <c r="J40" s="62">
        <f t="shared" si="0"/>
        <v>0</v>
      </c>
      <c r="K40" s="62">
        <f t="shared" si="1"/>
        <v>0</v>
      </c>
      <c r="L40" s="62">
        <f t="shared" si="2"/>
        <v>0</v>
      </c>
      <c r="M40" s="62">
        <f t="shared" si="3"/>
        <v>0</v>
      </c>
      <c r="N40" s="62">
        <f t="shared" si="4"/>
        <v>0</v>
      </c>
      <c r="O40" s="62">
        <f t="shared" si="5"/>
        <v>0</v>
      </c>
      <c r="P40" s="62">
        <f t="shared" si="6"/>
        <v>0</v>
      </c>
      <c r="Q40" s="62">
        <f t="shared" si="7"/>
        <v>0</v>
      </c>
    </row>
    <row r="41" spans="1:17" s="5" customFormat="1" ht="45" customHeight="1">
      <c r="A41" s="22">
        <v>36</v>
      </c>
      <c r="B41" s="7" t="s">
        <v>12</v>
      </c>
      <c r="C41" s="7" t="s">
        <v>13</v>
      </c>
      <c r="D41" s="7" t="s">
        <v>13</v>
      </c>
      <c r="E41" s="17" t="s">
        <v>812</v>
      </c>
      <c r="F41" s="8"/>
      <c r="G41" s="53"/>
      <c r="H41" s="55"/>
      <c r="J41" s="62">
        <f t="shared" si="0"/>
        <v>0</v>
      </c>
      <c r="K41" s="62">
        <f t="shared" si="1"/>
        <v>0</v>
      </c>
      <c r="L41" s="62">
        <f t="shared" si="2"/>
        <v>0</v>
      </c>
      <c r="M41" s="62">
        <f t="shared" si="3"/>
        <v>0</v>
      </c>
      <c r="N41" s="62">
        <f t="shared" si="4"/>
        <v>0</v>
      </c>
      <c r="O41" s="62">
        <f t="shared" si="5"/>
        <v>0</v>
      </c>
      <c r="P41" s="62">
        <f t="shared" si="6"/>
        <v>0</v>
      </c>
      <c r="Q41" s="62">
        <f t="shared" si="7"/>
        <v>0</v>
      </c>
    </row>
    <row r="42" spans="1:17" s="5" customFormat="1" ht="30" customHeight="1">
      <c r="A42" s="20">
        <v>37</v>
      </c>
      <c r="B42" s="7" t="s">
        <v>12</v>
      </c>
      <c r="C42" s="7" t="s">
        <v>13</v>
      </c>
      <c r="D42" s="7" t="s">
        <v>13</v>
      </c>
      <c r="E42" s="17" t="s">
        <v>611</v>
      </c>
      <c r="F42" s="8"/>
      <c r="G42" s="53"/>
      <c r="H42" s="55"/>
      <c r="J42" s="62">
        <f t="shared" si="0"/>
        <v>0</v>
      </c>
      <c r="K42" s="62">
        <f t="shared" si="1"/>
        <v>0</v>
      </c>
      <c r="L42" s="62">
        <f t="shared" si="2"/>
        <v>0</v>
      </c>
      <c r="M42" s="62">
        <f t="shared" si="3"/>
        <v>0</v>
      </c>
      <c r="N42" s="62">
        <f t="shared" si="4"/>
        <v>0</v>
      </c>
      <c r="O42" s="62">
        <f t="shared" si="5"/>
        <v>0</v>
      </c>
      <c r="P42" s="62">
        <f t="shared" si="6"/>
        <v>0</v>
      </c>
      <c r="Q42" s="62">
        <f t="shared" si="7"/>
        <v>0</v>
      </c>
    </row>
    <row r="43" spans="1:17" s="5" customFormat="1" ht="30" customHeight="1">
      <c r="A43" s="22">
        <v>38</v>
      </c>
      <c r="B43" s="7" t="s">
        <v>12</v>
      </c>
      <c r="C43" s="7" t="s">
        <v>13</v>
      </c>
      <c r="D43" s="7" t="s">
        <v>817</v>
      </c>
      <c r="E43" s="17" t="s">
        <v>813</v>
      </c>
      <c r="F43" s="8" t="s">
        <v>605</v>
      </c>
      <c r="G43" s="53"/>
      <c r="H43" s="55"/>
      <c r="J43" s="62">
        <f t="shared" si="0"/>
        <v>0</v>
      </c>
      <c r="K43" s="62">
        <f t="shared" si="1"/>
        <v>0</v>
      </c>
      <c r="L43" s="62">
        <f t="shared" si="2"/>
        <v>0</v>
      </c>
      <c r="M43" s="62">
        <f t="shared" si="3"/>
        <v>0</v>
      </c>
      <c r="N43" s="62">
        <f t="shared" si="4"/>
        <v>0</v>
      </c>
      <c r="O43" s="62">
        <f t="shared" si="5"/>
        <v>0</v>
      </c>
      <c r="P43" s="62">
        <f t="shared" si="6"/>
        <v>0</v>
      </c>
      <c r="Q43" s="62">
        <f t="shared" si="7"/>
        <v>0</v>
      </c>
    </row>
    <row r="44" spans="1:17" s="5" customFormat="1" ht="45" customHeight="1">
      <c r="A44" s="20">
        <v>39</v>
      </c>
      <c r="B44" s="7" t="s">
        <v>12</v>
      </c>
      <c r="C44" s="7" t="s">
        <v>13</v>
      </c>
      <c r="D44" s="7" t="s">
        <v>817</v>
      </c>
      <c r="E44" s="17" t="s">
        <v>814</v>
      </c>
      <c r="F44" s="8" t="s">
        <v>605</v>
      </c>
      <c r="G44" s="53"/>
      <c r="H44" s="55"/>
      <c r="J44" s="62">
        <f t="shared" si="0"/>
        <v>0</v>
      </c>
      <c r="K44" s="62">
        <f t="shared" si="1"/>
        <v>0</v>
      </c>
      <c r="L44" s="62">
        <f t="shared" si="2"/>
        <v>0</v>
      </c>
      <c r="M44" s="62">
        <f t="shared" si="3"/>
        <v>0</v>
      </c>
      <c r="N44" s="62">
        <f t="shared" si="4"/>
        <v>0</v>
      </c>
      <c r="O44" s="62">
        <f t="shared" si="5"/>
        <v>0</v>
      </c>
      <c r="P44" s="62">
        <f t="shared" si="6"/>
        <v>0</v>
      </c>
      <c r="Q44" s="62">
        <f t="shared" si="7"/>
        <v>0</v>
      </c>
    </row>
    <row r="45" spans="1:17" s="5" customFormat="1" ht="30" customHeight="1">
      <c r="A45" s="22">
        <v>40</v>
      </c>
      <c r="B45" s="7" t="s">
        <v>12</v>
      </c>
      <c r="C45" s="7" t="s">
        <v>13</v>
      </c>
      <c r="D45" s="7" t="s">
        <v>817</v>
      </c>
      <c r="E45" s="17" t="s">
        <v>574</v>
      </c>
      <c r="F45" s="8" t="s">
        <v>590</v>
      </c>
      <c r="G45" s="53"/>
      <c r="H45" s="55"/>
      <c r="J45" s="62">
        <f t="shared" si="0"/>
        <v>0</v>
      </c>
      <c r="K45" s="62">
        <f t="shared" si="1"/>
        <v>0</v>
      </c>
      <c r="L45" s="62">
        <f t="shared" si="2"/>
        <v>0</v>
      </c>
      <c r="M45" s="62">
        <f t="shared" si="3"/>
        <v>0</v>
      </c>
      <c r="N45" s="62">
        <f t="shared" si="4"/>
        <v>0</v>
      </c>
      <c r="O45" s="62">
        <f t="shared" si="5"/>
        <v>0</v>
      </c>
      <c r="P45" s="62">
        <f t="shared" si="6"/>
        <v>0</v>
      </c>
      <c r="Q45" s="62">
        <f t="shared" si="7"/>
        <v>0</v>
      </c>
    </row>
    <row r="46" spans="1:17" s="5" customFormat="1" ht="135" customHeight="1">
      <c r="A46" s="20">
        <v>41</v>
      </c>
      <c r="B46" s="7" t="s">
        <v>12</v>
      </c>
      <c r="C46" s="7" t="s">
        <v>13</v>
      </c>
      <c r="D46" s="7" t="s">
        <v>817</v>
      </c>
      <c r="E46" s="17" t="s">
        <v>607</v>
      </c>
      <c r="F46" s="8"/>
      <c r="G46" s="53"/>
      <c r="H46" s="55"/>
      <c r="J46" s="62">
        <f t="shared" si="0"/>
        <v>0</v>
      </c>
      <c r="K46" s="62">
        <f t="shared" si="1"/>
        <v>0</v>
      </c>
      <c r="L46" s="62">
        <f t="shared" si="2"/>
        <v>0</v>
      </c>
      <c r="M46" s="62">
        <f t="shared" si="3"/>
        <v>0</v>
      </c>
      <c r="N46" s="62">
        <f t="shared" si="4"/>
        <v>0</v>
      </c>
      <c r="O46" s="62">
        <f t="shared" si="5"/>
        <v>0</v>
      </c>
      <c r="P46" s="62">
        <f t="shared" si="6"/>
        <v>0</v>
      </c>
      <c r="Q46" s="62">
        <f t="shared" si="7"/>
        <v>0</v>
      </c>
    </row>
    <row r="47" spans="1:17" s="5" customFormat="1" ht="30" customHeight="1">
      <c r="A47" s="22">
        <v>42</v>
      </c>
      <c r="B47" s="7" t="s">
        <v>12</v>
      </c>
      <c r="C47" s="7" t="s">
        <v>13</v>
      </c>
      <c r="D47" s="7" t="s">
        <v>817</v>
      </c>
      <c r="E47" s="17" t="s">
        <v>579</v>
      </c>
      <c r="F47" s="8"/>
      <c r="G47" s="53"/>
      <c r="H47" s="55"/>
      <c r="J47" s="62">
        <f t="shared" si="0"/>
        <v>0</v>
      </c>
      <c r="K47" s="62">
        <f t="shared" si="1"/>
        <v>0</v>
      </c>
      <c r="L47" s="62">
        <f t="shared" si="2"/>
        <v>0</v>
      </c>
      <c r="M47" s="62">
        <f t="shared" si="3"/>
        <v>0</v>
      </c>
      <c r="N47" s="62">
        <f t="shared" si="4"/>
        <v>0</v>
      </c>
      <c r="O47" s="62">
        <f t="shared" si="5"/>
        <v>0</v>
      </c>
      <c r="P47" s="62">
        <f t="shared" si="6"/>
        <v>0</v>
      </c>
      <c r="Q47" s="62">
        <f t="shared" si="7"/>
        <v>0</v>
      </c>
    </row>
    <row r="48" spans="1:17" s="5" customFormat="1" ht="30" customHeight="1">
      <c r="A48" s="20">
        <v>43</v>
      </c>
      <c r="B48" s="7" t="s">
        <v>12</v>
      </c>
      <c r="C48" s="7" t="s">
        <v>13</v>
      </c>
      <c r="D48" s="7" t="s">
        <v>817</v>
      </c>
      <c r="E48" s="17" t="s">
        <v>818</v>
      </c>
      <c r="F48" s="8"/>
      <c r="G48" s="53"/>
      <c r="H48" s="55"/>
      <c r="J48" s="62">
        <f t="shared" si="0"/>
        <v>0</v>
      </c>
      <c r="K48" s="62">
        <f t="shared" si="1"/>
        <v>0</v>
      </c>
      <c r="L48" s="62">
        <f t="shared" si="2"/>
        <v>0</v>
      </c>
      <c r="M48" s="62">
        <f t="shared" si="3"/>
        <v>0</v>
      </c>
      <c r="N48" s="62">
        <f t="shared" si="4"/>
        <v>0</v>
      </c>
      <c r="O48" s="62">
        <f t="shared" si="5"/>
        <v>0</v>
      </c>
      <c r="P48" s="62">
        <f t="shared" si="6"/>
        <v>0</v>
      </c>
      <c r="Q48" s="62">
        <f t="shared" si="7"/>
        <v>0</v>
      </c>
    </row>
    <row r="49" spans="1:17" s="5" customFormat="1" ht="30" customHeight="1">
      <c r="A49" s="22">
        <v>44</v>
      </c>
      <c r="B49" s="7" t="s">
        <v>12</v>
      </c>
      <c r="C49" s="7" t="s">
        <v>13</v>
      </c>
      <c r="D49" s="7" t="s">
        <v>817</v>
      </c>
      <c r="E49" s="17" t="s">
        <v>578</v>
      </c>
      <c r="F49" s="8" t="s">
        <v>614</v>
      </c>
      <c r="G49" s="53"/>
      <c r="H49" s="55"/>
      <c r="J49" s="62">
        <f t="shared" si="0"/>
        <v>0</v>
      </c>
      <c r="K49" s="62">
        <f t="shared" si="1"/>
        <v>0</v>
      </c>
      <c r="L49" s="62">
        <f t="shared" si="2"/>
        <v>0</v>
      </c>
      <c r="M49" s="62">
        <f t="shared" si="3"/>
        <v>0</v>
      </c>
      <c r="N49" s="62">
        <f t="shared" si="4"/>
        <v>0</v>
      </c>
      <c r="O49" s="62">
        <f t="shared" si="5"/>
        <v>0</v>
      </c>
      <c r="P49" s="62">
        <f t="shared" si="6"/>
        <v>0</v>
      </c>
      <c r="Q49" s="62">
        <f t="shared" si="7"/>
        <v>0</v>
      </c>
    </row>
    <row r="50" spans="1:17" s="5" customFormat="1" ht="90" customHeight="1">
      <c r="A50" s="20">
        <v>45</v>
      </c>
      <c r="B50" s="7" t="s">
        <v>12</v>
      </c>
      <c r="C50" s="7" t="s">
        <v>13</v>
      </c>
      <c r="D50" s="7" t="s">
        <v>817</v>
      </c>
      <c r="E50" s="17" t="s">
        <v>819</v>
      </c>
      <c r="F50" s="8" t="s">
        <v>614</v>
      </c>
      <c r="G50" s="53"/>
      <c r="H50" s="55"/>
      <c r="J50" s="62">
        <f t="shared" si="0"/>
        <v>0</v>
      </c>
      <c r="K50" s="62">
        <f t="shared" si="1"/>
        <v>0</v>
      </c>
      <c r="L50" s="62">
        <f t="shared" si="2"/>
        <v>0</v>
      </c>
      <c r="M50" s="62">
        <f t="shared" si="3"/>
        <v>0</v>
      </c>
      <c r="N50" s="62">
        <f t="shared" si="4"/>
        <v>0</v>
      </c>
      <c r="O50" s="62">
        <f t="shared" si="5"/>
        <v>0</v>
      </c>
      <c r="P50" s="62">
        <f t="shared" si="6"/>
        <v>0</v>
      </c>
      <c r="Q50" s="62">
        <f t="shared" si="7"/>
        <v>0</v>
      </c>
    </row>
    <row r="51" spans="1:17" s="5" customFormat="1" ht="60" customHeight="1">
      <c r="A51" s="22">
        <v>46</v>
      </c>
      <c r="B51" s="7" t="s">
        <v>12</v>
      </c>
      <c r="C51" s="7" t="s">
        <v>13</v>
      </c>
      <c r="D51" s="7" t="s">
        <v>817</v>
      </c>
      <c r="E51" s="17" t="s">
        <v>820</v>
      </c>
      <c r="F51" s="8"/>
      <c r="G51" s="53"/>
      <c r="H51" s="55"/>
      <c r="J51" s="62">
        <f t="shared" si="0"/>
        <v>0</v>
      </c>
      <c r="K51" s="62">
        <f t="shared" si="1"/>
        <v>0</v>
      </c>
      <c r="L51" s="62">
        <f t="shared" si="2"/>
        <v>0</v>
      </c>
      <c r="M51" s="62">
        <f t="shared" si="3"/>
        <v>0</v>
      </c>
      <c r="N51" s="62">
        <f t="shared" si="4"/>
        <v>0</v>
      </c>
      <c r="O51" s="62">
        <f t="shared" si="5"/>
        <v>0</v>
      </c>
      <c r="P51" s="62">
        <f t="shared" si="6"/>
        <v>0</v>
      </c>
      <c r="Q51" s="62">
        <f t="shared" si="7"/>
        <v>0</v>
      </c>
    </row>
    <row r="52" spans="1:17" s="5" customFormat="1" ht="30" customHeight="1">
      <c r="A52" s="20">
        <v>47</v>
      </c>
      <c r="B52" s="7" t="s">
        <v>12</v>
      </c>
      <c r="C52" s="7" t="s">
        <v>13</v>
      </c>
      <c r="D52" s="7" t="s">
        <v>817</v>
      </c>
      <c r="E52" s="17" t="s">
        <v>821</v>
      </c>
      <c r="F52" s="8"/>
      <c r="G52" s="53"/>
      <c r="H52" s="55"/>
      <c r="J52" s="62">
        <f t="shared" si="0"/>
        <v>0</v>
      </c>
      <c r="K52" s="62">
        <f t="shared" si="1"/>
        <v>0</v>
      </c>
      <c r="L52" s="62">
        <f t="shared" si="2"/>
        <v>0</v>
      </c>
      <c r="M52" s="62">
        <f t="shared" si="3"/>
        <v>0</v>
      </c>
      <c r="N52" s="62">
        <f t="shared" si="4"/>
        <v>0</v>
      </c>
      <c r="O52" s="62">
        <f t="shared" si="5"/>
        <v>0</v>
      </c>
      <c r="P52" s="62">
        <f t="shared" si="6"/>
        <v>0</v>
      </c>
      <c r="Q52" s="62">
        <f t="shared" si="7"/>
        <v>0</v>
      </c>
    </row>
    <row r="53" spans="1:17" s="5" customFormat="1" ht="30" customHeight="1">
      <c r="A53" s="22">
        <v>48</v>
      </c>
      <c r="B53" s="7" t="s">
        <v>12</v>
      </c>
      <c r="C53" s="7" t="s">
        <v>13</v>
      </c>
      <c r="D53" s="7" t="s">
        <v>817</v>
      </c>
      <c r="E53" s="17" t="s">
        <v>822</v>
      </c>
      <c r="F53" s="8"/>
      <c r="G53" s="53"/>
      <c r="H53" s="55"/>
      <c r="J53" s="62">
        <f t="shared" si="0"/>
        <v>0</v>
      </c>
      <c r="K53" s="62">
        <f t="shared" si="1"/>
        <v>0</v>
      </c>
      <c r="L53" s="62">
        <f t="shared" si="2"/>
        <v>0</v>
      </c>
      <c r="M53" s="62">
        <f t="shared" si="3"/>
        <v>0</v>
      </c>
      <c r="N53" s="62">
        <f t="shared" si="4"/>
        <v>0</v>
      </c>
      <c r="O53" s="62">
        <f t="shared" si="5"/>
        <v>0</v>
      </c>
      <c r="P53" s="62">
        <f t="shared" si="6"/>
        <v>0</v>
      </c>
      <c r="Q53" s="62">
        <f t="shared" si="7"/>
        <v>0</v>
      </c>
    </row>
    <row r="54" spans="1:17" s="5" customFormat="1" ht="30" customHeight="1">
      <c r="A54" s="20">
        <v>49</v>
      </c>
      <c r="B54" s="7" t="s">
        <v>12</v>
      </c>
      <c r="C54" s="7" t="s">
        <v>13</v>
      </c>
      <c r="D54" s="7" t="s">
        <v>817</v>
      </c>
      <c r="E54" s="17" t="s">
        <v>824</v>
      </c>
      <c r="F54" s="8" t="s">
        <v>590</v>
      </c>
      <c r="G54" s="53"/>
      <c r="H54" s="55"/>
      <c r="J54" s="62">
        <f t="shared" si="0"/>
        <v>0</v>
      </c>
      <c r="K54" s="62">
        <f t="shared" si="1"/>
        <v>0</v>
      </c>
      <c r="L54" s="62">
        <f t="shared" si="2"/>
        <v>0</v>
      </c>
      <c r="M54" s="62">
        <f t="shared" si="3"/>
        <v>0</v>
      </c>
      <c r="N54" s="62">
        <f t="shared" si="4"/>
        <v>0</v>
      </c>
      <c r="O54" s="62">
        <f t="shared" si="5"/>
        <v>0</v>
      </c>
      <c r="P54" s="62">
        <f t="shared" si="6"/>
        <v>0</v>
      </c>
      <c r="Q54" s="62">
        <f t="shared" si="7"/>
        <v>0</v>
      </c>
    </row>
    <row r="55" spans="1:17" s="5" customFormat="1" ht="30" customHeight="1">
      <c r="A55" s="22">
        <v>50</v>
      </c>
      <c r="B55" s="7" t="s">
        <v>12</v>
      </c>
      <c r="C55" s="7" t="s">
        <v>13</v>
      </c>
      <c r="D55" s="7" t="s">
        <v>817</v>
      </c>
      <c r="E55" s="17" t="s">
        <v>823</v>
      </c>
      <c r="F55" s="8" t="s">
        <v>615</v>
      </c>
      <c r="G55" s="53"/>
      <c r="H55" s="55"/>
      <c r="J55" s="62">
        <f t="shared" si="0"/>
        <v>0</v>
      </c>
      <c r="K55" s="62">
        <f t="shared" si="1"/>
        <v>0</v>
      </c>
      <c r="L55" s="62">
        <f t="shared" si="2"/>
        <v>0</v>
      </c>
      <c r="M55" s="62">
        <f t="shared" si="3"/>
        <v>0</v>
      </c>
      <c r="N55" s="62">
        <f t="shared" si="4"/>
        <v>0</v>
      </c>
      <c r="O55" s="62">
        <f t="shared" si="5"/>
        <v>0</v>
      </c>
      <c r="P55" s="62">
        <f t="shared" si="6"/>
        <v>0</v>
      </c>
      <c r="Q55" s="62">
        <f t="shared" si="7"/>
        <v>0</v>
      </c>
    </row>
    <row r="56" spans="1:17" s="5" customFormat="1" ht="30" customHeight="1">
      <c r="A56" s="20">
        <v>51</v>
      </c>
      <c r="B56" s="7" t="s">
        <v>12</v>
      </c>
      <c r="C56" s="7" t="s">
        <v>13</v>
      </c>
      <c r="D56" s="7" t="s">
        <v>817</v>
      </c>
      <c r="E56" s="17" t="s">
        <v>825</v>
      </c>
      <c r="F56" s="8" t="s">
        <v>616</v>
      </c>
      <c r="G56" s="53"/>
      <c r="H56" s="55"/>
      <c r="J56" s="62">
        <f t="shared" si="0"/>
        <v>0</v>
      </c>
      <c r="K56" s="62">
        <f t="shared" si="1"/>
        <v>0</v>
      </c>
      <c r="L56" s="62">
        <f t="shared" si="2"/>
        <v>0</v>
      </c>
      <c r="M56" s="62">
        <f t="shared" si="3"/>
        <v>0</v>
      </c>
      <c r="N56" s="62">
        <f t="shared" si="4"/>
        <v>0</v>
      </c>
      <c r="O56" s="62">
        <f t="shared" si="5"/>
        <v>0</v>
      </c>
      <c r="P56" s="62">
        <f t="shared" si="6"/>
        <v>0</v>
      </c>
      <c r="Q56" s="62">
        <f t="shared" si="7"/>
        <v>0</v>
      </c>
    </row>
    <row r="57" spans="1:17" s="5" customFormat="1" ht="30" customHeight="1">
      <c r="A57" s="22">
        <v>52</v>
      </c>
      <c r="B57" s="7" t="s">
        <v>12</v>
      </c>
      <c r="C57" s="7" t="s">
        <v>13</v>
      </c>
      <c r="D57" s="7" t="s">
        <v>817</v>
      </c>
      <c r="E57" s="17" t="s">
        <v>826</v>
      </c>
      <c r="F57" s="8" t="s">
        <v>590</v>
      </c>
      <c r="G57" s="53"/>
      <c r="H57" s="55"/>
      <c r="J57" s="62">
        <f t="shared" si="0"/>
        <v>0</v>
      </c>
      <c r="K57" s="62">
        <f t="shared" si="1"/>
        <v>0</v>
      </c>
      <c r="L57" s="62">
        <f t="shared" si="2"/>
        <v>0</v>
      </c>
      <c r="M57" s="62">
        <f t="shared" si="3"/>
        <v>0</v>
      </c>
      <c r="N57" s="62">
        <f t="shared" si="4"/>
        <v>0</v>
      </c>
      <c r="O57" s="62">
        <f t="shared" si="5"/>
        <v>0</v>
      </c>
      <c r="P57" s="62">
        <f t="shared" si="6"/>
        <v>0</v>
      </c>
      <c r="Q57" s="62">
        <f t="shared" si="7"/>
        <v>0</v>
      </c>
    </row>
    <row r="58" spans="1:17" s="5" customFormat="1" ht="30" customHeight="1">
      <c r="A58" s="20">
        <v>53</v>
      </c>
      <c r="B58" s="7" t="s">
        <v>12</v>
      </c>
      <c r="C58" s="7" t="s">
        <v>13</v>
      </c>
      <c r="D58" s="7" t="s">
        <v>817</v>
      </c>
      <c r="E58" s="17" t="s">
        <v>827</v>
      </c>
      <c r="F58" s="8" t="s">
        <v>617</v>
      </c>
      <c r="G58" s="53"/>
      <c r="H58" s="55"/>
      <c r="J58" s="62">
        <f t="shared" si="0"/>
        <v>0</v>
      </c>
      <c r="K58" s="62">
        <f t="shared" si="1"/>
        <v>0</v>
      </c>
      <c r="L58" s="62">
        <f t="shared" si="2"/>
        <v>0</v>
      </c>
      <c r="M58" s="62">
        <f t="shared" si="3"/>
        <v>0</v>
      </c>
      <c r="N58" s="62">
        <f t="shared" si="4"/>
        <v>0</v>
      </c>
      <c r="O58" s="62">
        <f t="shared" si="5"/>
        <v>0</v>
      </c>
      <c r="P58" s="62">
        <f t="shared" si="6"/>
        <v>0</v>
      </c>
      <c r="Q58" s="62">
        <f t="shared" si="7"/>
        <v>0</v>
      </c>
    </row>
    <row r="59" spans="1:17" s="5" customFormat="1" ht="45" customHeight="1">
      <c r="A59" s="22">
        <v>54</v>
      </c>
      <c r="B59" s="7" t="s">
        <v>12</v>
      </c>
      <c r="C59" s="7" t="s">
        <v>13</v>
      </c>
      <c r="D59" s="7" t="s">
        <v>817</v>
      </c>
      <c r="E59" s="17" t="s">
        <v>828</v>
      </c>
      <c r="F59" s="8" t="s">
        <v>590</v>
      </c>
      <c r="G59" s="53"/>
      <c r="H59" s="55"/>
      <c r="J59" s="62">
        <f t="shared" si="0"/>
        <v>0</v>
      </c>
      <c r="K59" s="62">
        <f t="shared" si="1"/>
        <v>0</v>
      </c>
      <c r="L59" s="62">
        <f t="shared" si="2"/>
        <v>0</v>
      </c>
      <c r="M59" s="62">
        <f t="shared" si="3"/>
        <v>0</v>
      </c>
      <c r="N59" s="62">
        <f t="shared" si="4"/>
        <v>0</v>
      </c>
      <c r="O59" s="62">
        <f t="shared" si="5"/>
        <v>0</v>
      </c>
      <c r="P59" s="62">
        <f t="shared" si="6"/>
        <v>0</v>
      </c>
      <c r="Q59" s="62">
        <f t="shared" si="7"/>
        <v>0</v>
      </c>
    </row>
    <row r="60" spans="1:17" s="5" customFormat="1" ht="45" customHeight="1">
      <c r="A60" s="20">
        <v>55</v>
      </c>
      <c r="B60" s="7" t="s">
        <v>12</v>
      </c>
      <c r="C60" s="7" t="s">
        <v>13</v>
      </c>
      <c r="D60" s="7" t="s">
        <v>817</v>
      </c>
      <c r="E60" s="17" t="s">
        <v>829</v>
      </c>
      <c r="F60" s="8" t="s">
        <v>590</v>
      </c>
      <c r="G60" s="53"/>
      <c r="H60" s="55"/>
      <c r="J60" s="62">
        <f t="shared" si="0"/>
        <v>0</v>
      </c>
      <c r="K60" s="62">
        <f t="shared" si="1"/>
        <v>0</v>
      </c>
      <c r="L60" s="62">
        <f t="shared" si="2"/>
        <v>0</v>
      </c>
      <c r="M60" s="62">
        <f t="shared" si="3"/>
        <v>0</v>
      </c>
      <c r="N60" s="62">
        <f t="shared" si="4"/>
        <v>0</v>
      </c>
      <c r="O60" s="62">
        <f t="shared" si="5"/>
        <v>0</v>
      </c>
      <c r="P60" s="62">
        <f t="shared" si="6"/>
        <v>0</v>
      </c>
      <c r="Q60" s="62">
        <f t="shared" si="7"/>
        <v>0</v>
      </c>
    </row>
    <row r="61" spans="1:17" s="5" customFormat="1" ht="150" customHeight="1">
      <c r="A61" s="22">
        <v>56</v>
      </c>
      <c r="B61" s="7" t="s">
        <v>12</v>
      </c>
      <c r="C61" s="7" t="s">
        <v>26</v>
      </c>
      <c r="D61" s="7" t="s">
        <v>27</v>
      </c>
      <c r="E61" s="17" t="s">
        <v>623</v>
      </c>
      <c r="F61" s="8" t="s">
        <v>590</v>
      </c>
      <c r="G61" s="53"/>
      <c r="H61" s="55"/>
      <c r="J61" s="62">
        <f t="shared" si="0"/>
        <v>0</v>
      </c>
      <c r="K61" s="62">
        <f t="shared" si="1"/>
        <v>0</v>
      </c>
      <c r="L61" s="62">
        <f t="shared" si="2"/>
        <v>0</v>
      </c>
      <c r="M61" s="62">
        <f t="shared" si="3"/>
        <v>0</v>
      </c>
      <c r="N61" s="62">
        <f t="shared" si="4"/>
        <v>0</v>
      </c>
      <c r="O61" s="62">
        <f t="shared" si="5"/>
        <v>0</v>
      </c>
      <c r="P61" s="62">
        <f t="shared" si="6"/>
        <v>0</v>
      </c>
      <c r="Q61" s="62">
        <f t="shared" si="7"/>
        <v>0</v>
      </c>
    </row>
    <row r="62" spans="1:17" s="5" customFormat="1" ht="60" customHeight="1">
      <c r="A62" s="20">
        <v>57</v>
      </c>
      <c r="B62" s="7" t="s">
        <v>12</v>
      </c>
      <c r="C62" s="7" t="s">
        <v>26</v>
      </c>
      <c r="D62" s="7" t="s">
        <v>27</v>
      </c>
      <c r="E62" s="17" t="s">
        <v>618</v>
      </c>
      <c r="F62" s="8"/>
      <c r="G62" s="53"/>
      <c r="H62" s="55"/>
      <c r="J62" s="62">
        <f t="shared" si="0"/>
        <v>0</v>
      </c>
      <c r="K62" s="62">
        <f t="shared" si="1"/>
        <v>0</v>
      </c>
      <c r="L62" s="62">
        <f t="shared" si="2"/>
        <v>0</v>
      </c>
      <c r="M62" s="62">
        <f t="shared" si="3"/>
        <v>0</v>
      </c>
      <c r="N62" s="62">
        <f t="shared" si="4"/>
        <v>0</v>
      </c>
      <c r="O62" s="62">
        <f t="shared" si="5"/>
        <v>0</v>
      </c>
      <c r="P62" s="62">
        <f t="shared" si="6"/>
        <v>0</v>
      </c>
      <c r="Q62" s="62">
        <f t="shared" si="7"/>
        <v>0</v>
      </c>
    </row>
    <row r="63" spans="1:17" s="5" customFormat="1" ht="30" customHeight="1">
      <c r="A63" s="22">
        <v>58</v>
      </c>
      <c r="B63" s="7" t="s">
        <v>12</v>
      </c>
      <c r="C63" s="7" t="s">
        <v>26</v>
      </c>
      <c r="D63" s="7" t="s">
        <v>27</v>
      </c>
      <c r="E63" s="17" t="s">
        <v>619</v>
      </c>
      <c r="F63" s="8" t="s">
        <v>816</v>
      </c>
      <c r="G63" s="53"/>
      <c r="H63" s="55"/>
      <c r="J63" s="62">
        <f t="shared" si="0"/>
        <v>0</v>
      </c>
      <c r="K63" s="62">
        <f t="shared" si="1"/>
        <v>0</v>
      </c>
      <c r="L63" s="62">
        <f t="shared" si="2"/>
        <v>0</v>
      </c>
      <c r="M63" s="62">
        <f t="shared" si="3"/>
        <v>0</v>
      </c>
      <c r="N63" s="62">
        <f t="shared" si="4"/>
        <v>0</v>
      </c>
      <c r="O63" s="62">
        <f t="shared" si="5"/>
        <v>0</v>
      </c>
      <c r="P63" s="62">
        <f t="shared" si="6"/>
        <v>0</v>
      </c>
      <c r="Q63" s="62">
        <f t="shared" si="7"/>
        <v>0</v>
      </c>
    </row>
    <row r="64" spans="1:17" s="5" customFormat="1" ht="30" customHeight="1">
      <c r="A64" s="20">
        <v>59</v>
      </c>
      <c r="B64" s="7" t="s">
        <v>12</v>
      </c>
      <c r="C64" s="7" t="s">
        <v>26</v>
      </c>
      <c r="D64" s="7" t="s">
        <v>27</v>
      </c>
      <c r="E64" s="17" t="s">
        <v>28</v>
      </c>
      <c r="F64" s="8"/>
      <c r="G64" s="53"/>
      <c r="H64" s="55"/>
      <c r="J64" s="62">
        <f t="shared" si="0"/>
        <v>0</v>
      </c>
      <c r="K64" s="62">
        <f t="shared" si="1"/>
        <v>0</v>
      </c>
      <c r="L64" s="62">
        <f t="shared" si="2"/>
        <v>0</v>
      </c>
      <c r="M64" s="62">
        <f t="shared" si="3"/>
        <v>0</v>
      </c>
      <c r="N64" s="62">
        <f t="shared" si="4"/>
        <v>0</v>
      </c>
      <c r="O64" s="62">
        <f t="shared" si="5"/>
        <v>0</v>
      </c>
      <c r="P64" s="62">
        <f t="shared" si="6"/>
        <v>0</v>
      </c>
      <c r="Q64" s="62">
        <f t="shared" si="7"/>
        <v>0</v>
      </c>
    </row>
    <row r="65" spans="1:17" s="5" customFormat="1" ht="30" customHeight="1">
      <c r="A65" s="22">
        <v>60</v>
      </c>
      <c r="B65" s="7" t="s">
        <v>12</v>
      </c>
      <c r="C65" s="7" t="s">
        <v>26</v>
      </c>
      <c r="D65" s="7" t="s">
        <v>27</v>
      </c>
      <c r="E65" s="17" t="s">
        <v>620</v>
      </c>
      <c r="F65" s="8" t="s">
        <v>590</v>
      </c>
      <c r="G65" s="53"/>
      <c r="H65" s="55"/>
      <c r="J65" s="62">
        <f t="shared" si="0"/>
        <v>0</v>
      </c>
      <c r="K65" s="62">
        <f t="shared" si="1"/>
        <v>0</v>
      </c>
      <c r="L65" s="62">
        <f t="shared" si="2"/>
        <v>0</v>
      </c>
      <c r="M65" s="62">
        <f t="shared" si="3"/>
        <v>0</v>
      </c>
      <c r="N65" s="62">
        <f t="shared" si="4"/>
        <v>0</v>
      </c>
      <c r="O65" s="62">
        <f t="shared" si="5"/>
        <v>0</v>
      </c>
      <c r="P65" s="62">
        <f t="shared" si="6"/>
        <v>0</v>
      </c>
      <c r="Q65" s="62">
        <f t="shared" si="7"/>
        <v>0</v>
      </c>
    </row>
    <row r="66" spans="1:17" s="5" customFormat="1" ht="30" customHeight="1">
      <c r="A66" s="20">
        <v>61</v>
      </c>
      <c r="B66" s="7" t="s">
        <v>12</v>
      </c>
      <c r="C66" s="7" t="s">
        <v>26</v>
      </c>
      <c r="D66" s="7" t="s">
        <v>27</v>
      </c>
      <c r="E66" s="17" t="s">
        <v>621</v>
      </c>
      <c r="F66" s="8" t="s">
        <v>816</v>
      </c>
      <c r="G66" s="53"/>
      <c r="H66" s="55"/>
      <c r="J66" s="62">
        <f t="shared" si="0"/>
        <v>0</v>
      </c>
      <c r="K66" s="62">
        <f t="shared" si="1"/>
        <v>0</v>
      </c>
      <c r="L66" s="62">
        <f t="shared" si="2"/>
        <v>0</v>
      </c>
      <c r="M66" s="62">
        <f t="shared" si="3"/>
        <v>0</v>
      </c>
      <c r="N66" s="62">
        <f t="shared" si="4"/>
        <v>0</v>
      </c>
      <c r="O66" s="62">
        <f t="shared" si="5"/>
        <v>0</v>
      </c>
      <c r="P66" s="62">
        <f t="shared" si="6"/>
        <v>0</v>
      </c>
      <c r="Q66" s="62">
        <f t="shared" si="7"/>
        <v>0</v>
      </c>
    </row>
    <row r="67" spans="1:17" s="5" customFormat="1" ht="30" customHeight="1">
      <c r="A67" s="22">
        <v>62</v>
      </c>
      <c r="B67" s="7" t="s">
        <v>12</v>
      </c>
      <c r="C67" s="7" t="s">
        <v>26</v>
      </c>
      <c r="D67" s="7" t="s">
        <v>27</v>
      </c>
      <c r="E67" s="17" t="s">
        <v>29</v>
      </c>
      <c r="F67" s="8" t="s">
        <v>816</v>
      </c>
      <c r="G67" s="53"/>
      <c r="H67" s="55"/>
      <c r="J67" s="62">
        <f t="shared" si="0"/>
        <v>0</v>
      </c>
      <c r="K67" s="62">
        <f t="shared" si="1"/>
        <v>0</v>
      </c>
      <c r="L67" s="62">
        <f t="shared" si="2"/>
        <v>0</v>
      </c>
      <c r="M67" s="62">
        <f t="shared" si="3"/>
        <v>0</v>
      </c>
      <c r="N67" s="62">
        <f t="shared" si="4"/>
        <v>0</v>
      </c>
      <c r="O67" s="62">
        <f t="shared" si="5"/>
        <v>0</v>
      </c>
      <c r="P67" s="62">
        <f t="shared" si="6"/>
        <v>0</v>
      </c>
      <c r="Q67" s="62">
        <f t="shared" si="7"/>
        <v>0</v>
      </c>
    </row>
    <row r="68" spans="1:17" s="5" customFormat="1" ht="30" customHeight="1">
      <c r="A68" s="20">
        <v>63</v>
      </c>
      <c r="B68" s="7" t="s">
        <v>12</v>
      </c>
      <c r="C68" s="7" t="s">
        <v>26</v>
      </c>
      <c r="D68" s="7" t="s">
        <v>27</v>
      </c>
      <c r="E68" s="17" t="s">
        <v>632</v>
      </c>
      <c r="F68" s="8" t="s">
        <v>816</v>
      </c>
      <c r="G68" s="53"/>
      <c r="H68" s="55"/>
      <c r="J68" s="62">
        <f t="shared" si="0"/>
        <v>0</v>
      </c>
      <c r="K68" s="62">
        <f t="shared" si="1"/>
        <v>0</v>
      </c>
      <c r="L68" s="62">
        <f t="shared" si="2"/>
        <v>0</v>
      </c>
      <c r="M68" s="62">
        <f t="shared" si="3"/>
        <v>0</v>
      </c>
      <c r="N68" s="62">
        <f t="shared" si="4"/>
        <v>0</v>
      </c>
      <c r="O68" s="62">
        <f t="shared" si="5"/>
        <v>0</v>
      </c>
      <c r="P68" s="62">
        <f t="shared" si="6"/>
        <v>0</v>
      </c>
      <c r="Q68" s="62">
        <f t="shared" si="7"/>
        <v>0</v>
      </c>
    </row>
    <row r="69" spans="1:17" s="5" customFormat="1" ht="30" customHeight="1">
      <c r="A69" s="22">
        <v>64</v>
      </c>
      <c r="B69" s="7" t="s">
        <v>12</v>
      </c>
      <c r="C69" s="7" t="s">
        <v>26</v>
      </c>
      <c r="D69" s="7" t="s">
        <v>27</v>
      </c>
      <c r="E69" s="17" t="s">
        <v>831</v>
      </c>
      <c r="F69" s="8" t="s">
        <v>590</v>
      </c>
      <c r="G69" s="53"/>
      <c r="H69" s="55"/>
      <c r="J69" s="62">
        <f t="shared" si="0"/>
        <v>0</v>
      </c>
      <c r="K69" s="62">
        <f t="shared" si="1"/>
        <v>0</v>
      </c>
      <c r="L69" s="62">
        <f t="shared" si="2"/>
        <v>0</v>
      </c>
      <c r="M69" s="62">
        <f t="shared" si="3"/>
        <v>0</v>
      </c>
      <c r="N69" s="62">
        <f t="shared" si="4"/>
        <v>0</v>
      </c>
      <c r="O69" s="62">
        <f t="shared" si="5"/>
        <v>0</v>
      </c>
      <c r="P69" s="62">
        <f t="shared" si="6"/>
        <v>0</v>
      </c>
      <c r="Q69" s="62">
        <f t="shared" si="7"/>
        <v>0</v>
      </c>
    </row>
    <row r="70" spans="1:17" s="5" customFormat="1" ht="45" customHeight="1">
      <c r="A70" s="20">
        <v>65</v>
      </c>
      <c r="B70" s="7" t="s">
        <v>12</v>
      </c>
      <c r="C70" s="7" t="s">
        <v>26</v>
      </c>
      <c r="D70" s="7" t="s">
        <v>27</v>
      </c>
      <c r="E70" s="17" t="s">
        <v>34</v>
      </c>
      <c r="F70" s="8"/>
      <c r="G70" s="53"/>
      <c r="H70" s="55"/>
      <c r="J70" s="62">
        <f t="shared" si="0"/>
        <v>0</v>
      </c>
      <c r="K70" s="62">
        <f t="shared" si="1"/>
        <v>0</v>
      </c>
      <c r="L70" s="62">
        <f t="shared" si="2"/>
        <v>0</v>
      </c>
      <c r="M70" s="62">
        <f t="shared" si="3"/>
        <v>0</v>
      </c>
      <c r="N70" s="62">
        <f t="shared" si="4"/>
        <v>0</v>
      </c>
      <c r="O70" s="62">
        <f t="shared" si="5"/>
        <v>0</v>
      </c>
      <c r="P70" s="62">
        <f t="shared" si="6"/>
        <v>0</v>
      </c>
      <c r="Q70" s="62">
        <f t="shared" si="7"/>
        <v>0</v>
      </c>
    </row>
    <row r="71" spans="1:17" s="5" customFormat="1" ht="30" customHeight="1">
      <c r="A71" s="22">
        <v>66</v>
      </c>
      <c r="B71" s="7" t="s">
        <v>12</v>
      </c>
      <c r="C71" s="7" t="s">
        <v>26</v>
      </c>
      <c r="D71" s="7" t="s">
        <v>27</v>
      </c>
      <c r="E71" s="17" t="s">
        <v>35</v>
      </c>
      <c r="F71" s="8" t="s">
        <v>816</v>
      </c>
      <c r="G71" s="53"/>
      <c r="H71" s="55"/>
      <c r="J71" s="62">
        <f t="shared" ref="J71:J134" si="8">IF(AND(F71="○",G71="可"),1,0)</f>
        <v>0</v>
      </c>
      <c r="K71" s="62">
        <f t="shared" ref="K71:K134" si="9">IF(AND(F71="○",G71="一部可"),1,0)</f>
        <v>0</v>
      </c>
      <c r="L71" s="62">
        <f t="shared" ref="L71:L134" si="10">IF(AND(F71="○",G71="代替案"),1,0)</f>
        <v>0</v>
      </c>
      <c r="M71" s="62">
        <f t="shared" ref="M71:M134" si="11">IF(AND(F71="○",G71="不可"),1,0)</f>
        <v>0</v>
      </c>
      <c r="N71" s="62">
        <f t="shared" ref="N71:N134" si="12">IF(AND(F71="",G71="可"),1,0)</f>
        <v>0</v>
      </c>
      <c r="O71" s="62">
        <f t="shared" ref="O71:O134" si="13">IF(AND(F71="",G71="一部可"),1,0)</f>
        <v>0</v>
      </c>
      <c r="P71" s="62">
        <f t="shared" ref="P71:P134" si="14">IF(AND(F71="",G71="代替案"),1,0)</f>
        <v>0</v>
      </c>
      <c r="Q71" s="62">
        <f t="shared" ref="Q71:Q134" si="15">IF(AND(F71="",G71="不可"),1,0)</f>
        <v>0</v>
      </c>
    </row>
    <row r="72" spans="1:17" s="5" customFormat="1" ht="45" customHeight="1">
      <c r="A72" s="20">
        <v>67</v>
      </c>
      <c r="B72" s="7" t="s">
        <v>12</v>
      </c>
      <c r="C72" s="7" t="s">
        <v>26</v>
      </c>
      <c r="D72" s="7" t="s">
        <v>27</v>
      </c>
      <c r="E72" s="17" t="s">
        <v>36</v>
      </c>
      <c r="F72" s="8" t="s">
        <v>816</v>
      </c>
      <c r="G72" s="53"/>
      <c r="H72" s="55"/>
      <c r="J72" s="62">
        <f t="shared" si="8"/>
        <v>0</v>
      </c>
      <c r="K72" s="62">
        <f t="shared" si="9"/>
        <v>0</v>
      </c>
      <c r="L72" s="62">
        <f t="shared" si="10"/>
        <v>0</v>
      </c>
      <c r="M72" s="62">
        <f t="shared" si="11"/>
        <v>0</v>
      </c>
      <c r="N72" s="62">
        <f t="shared" si="12"/>
        <v>0</v>
      </c>
      <c r="O72" s="62">
        <f t="shared" si="13"/>
        <v>0</v>
      </c>
      <c r="P72" s="62">
        <f t="shared" si="14"/>
        <v>0</v>
      </c>
      <c r="Q72" s="62">
        <f t="shared" si="15"/>
        <v>0</v>
      </c>
    </row>
    <row r="73" spans="1:17" s="5" customFormat="1" ht="30" customHeight="1">
      <c r="A73" s="22">
        <v>68</v>
      </c>
      <c r="B73" s="7" t="s">
        <v>12</v>
      </c>
      <c r="C73" s="7" t="s">
        <v>26</v>
      </c>
      <c r="D73" s="7" t="s">
        <v>27</v>
      </c>
      <c r="E73" s="17" t="s">
        <v>622</v>
      </c>
      <c r="F73" s="8" t="s">
        <v>590</v>
      </c>
      <c r="G73" s="53"/>
      <c r="H73" s="55"/>
      <c r="J73" s="62">
        <f t="shared" si="8"/>
        <v>0</v>
      </c>
      <c r="K73" s="62">
        <f t="shared" si="9"/>
        <v>0</v>
      </c>
      <c r="L73" s="62">
        <f t="shared" si="10"/>
        <v>0</v>
      </c>
      <c r="M73" s="62">
        <f t="shared" si="11"/>
        <v>0</v>
      </c>
      <c r="N73" s="62">
        <f t="shared" si="12"/>
        <v>0</v>
      </c>
      <c r="O73" s="62">
        <f t="shared" si="13"/>
        <v>0</v>
      </c>
      <c r="P73" s="62">
        <f t="shared" si="14"/>
        <v>0</v>
      </c>
      <c r="Q73" s="62">
        <f t="shared" si="15"/>
        <v>0</v>
      </c>
    </row>
    <row r="74" spans="1:17" s="5" customFormat="1" ht="45" customHeight="1">
      <c r="A74" s="20">
        <v>69</v>
      </c>
      <c r="B74" s="7" t="s">
        <v>12</v>
      </c>
      <c r="C74" s="7" t="s">
        <v>26</v>
      </c>
      <c r="D74" s="7" t="s">
        <v>27</v>
      </c>
      <c r="E74" s="17" t="s">
        <v>830</v>
      </c>
      <c r="F74" s="8"/>
      <c r="G74" s="53"/>
      <c r="H74" s="55"/>
      <c r="J74" s="62">
        <f t="shared" si="8"/>
        <v>0</v>
      </c>
      <c r="K74" s="62">
        <f t="shared" si="9"/>
        <v>0</v>
      </c>
      <c r="L74" s="62">
        <f t="shared" si="10"/>
        <v>0</v>
      </c>
      <c r="M74" s="62">
        <f t="shared" si="11"/>
        <v>0</v>
      </c>
      <c r="N74" s="62">
        <f t="shared" si="12"/>
        <v>0</v>
      </c>
      <c r="O74" s="62">
        <f t="shared" si="13"/>
        <v>0</v>
      </c>
      <c r="P74" s="62">
        <f t="shared" si="14"/>
        <v>0</v>
      </c>
      <c r="Q74" s="62">
        <f t="shared" si="15"/>
        <v>0</v>
      </c>
    </row>
    <row r="75" spans="1:17" s="29" customFormat="1" ht="30" customHeight="1">
      <c r="A75" s="22">
        <v>70</v>
      </c>
      <c r="B75" s="26" t="s">
        <v>12</v>
      </c>
      <c r="C75" s="26" t="s">
        <v>26</v>
      </c>
      <c r="D75" s="26" t="s">
        <v>27</v>
      </c>
      <c r="E75" s="27" t="s">
        <v>30</v>
      </c>
      <c r="F75" s="28" t="s">
        <v>835</v>
      </c>
      <c r="G75" s="53"/>
      <c r="H75" s="59"/>
      <c r="J75" s="62">
        <f t="shared" si="8"/>
        <v>0</v>
      </c>
      <c r="K75" s="62">
        <f t="shared" si="9"/>
        <v>0</v>
      </c>
      <c r="L75" s="62">
        <f t="shared" si="10"/>
        <v>0</v>
      </c>
      <c r="M75" s="62">
        <f t="shared" si="11"/>
        <v>0</v>
      </c>
      <c r="N75" s="62">
        <f t="shared" si="12"/>
        <v>0</v>
      </c>
      <c r="O75" s="62">
        <f t="shared" si="13"/>
        <v>0</v>
      </c>
      <c r="P75" s="62">
        <f t="shared" si="14"/>
        <v>0</v>
      </c>
      <c r="Q75" s="62">
        <f t="shared" si="15"/>
        <v>0</v>
      </c>
    </row>
    <row r="76" spans="1:17" s="5" customFormat="1" ht="30" customHeight="1">
      <c r="A76" s="20">
        <v>71</v>
      </c>
      <c r="B76" s="7" t="s">
        <v>12</v>
      </c>
      <c r="C76" s="7" t="s">
        <v>26</v>
      </c>
      <c r="D76" s="7" t="s">
        <v>27</v>
      </c>
      <c r="E76" s="17" t="s">
        <v>832</v>
      </c>
      <c r="F76" s="8" t="s">
        <v>590</v>
      </c>
      <c r="G76" s="53"/>
      <c r="H76" s="55"/>
      <c r="J76" s="62">
        <f t="shared" si="8"/>
        <v>0</v>
      </c>
      <c r="K76" s="62">
        <f t="shared" si="9"/>
        <v>0</v>
      </c>
      <c r="L76" s="62">
        <f t="shared" si="10"/>
        <v>0</v>
      </c>
      <c r="M76" s="62">
        <f t="shared" si="11"/>
        <v>0</v>
      </c>
      <c r="N76" s="62">
        <f t="shared" si="12"/>
        <v>0</v>
      </c>
      <c r="O76" s="62">
        <f t="shared" si="13"/>
        <v>0</v>
      </c>
      <c r="P76" s="62">
        <f t="shared" si="14"/>
        <v>0</v>
      </c>
      <c r="Q76" s="62">
        <f t="shared" si="15"/>
        <v>0</v>
      </c>
    </row>
    <row r="77" spans="1:17" s="5" customFormat="1" ht="30" customHeight="1">
      <c r="A77" s="22">
        <v>72</v>
      </c>
      <c r="B77" s="7" t="s">
        <v>12</v>
      </c>
      <c r="C77" s="7" t="s">
        <v>26</v>
      </c>
      <c r="D77" s="7" t="s">
        <v>27</v>
      </c>
      <c r="E77" s="17" t="s">
        <v>833</v>
      </c>
      <c r="F77" s="8" t="s">
        <v>590</v>
      </c>
      <c r="G77" s="53"/>
      <c r="H77" s="55"/>
      <c r="J77" s="62">
        <f t="shared" si="8"/>
        <v>0</v>
      </c>
      <c r="K77" s="62">
        <f t="shared" si="9"/>
        <v>0</v>
      </c>
      <c r="L77" s="62">
        <f t="shared" si="10"/>
        <v>0</v>
      </c>
      <c r="M77" s="62">
        <f t="shared" si="11"/>
        <v>0</v>
      </c>
      <c r="N77" s="62">
        <f t="shared" si="12"/>
        <v>0</v>
      </c>
      <c r="O77" s="62">
        <f t="shared" si="13"/>
        <v>0</v>
      </c>
      <c r="P77" s="62">
        <f t="shared" si="14"/>
        <v>0</v>
      </c>
      <c r="Q77" s="62">
        <f t="shared" si="15"/>
        <v>0</v>
      </c>
    </row>
    <row r="78" spans="1:17" s="5" customFormat="1" ht="30" customHeight="1">
      <c r="A78" s="20">
        <v>73</v>
      </c>
      <c r="B78" s="7" t="s">
        <v>12</v>
      </c>
      <c r="C78" s="7" t="s">
        <v>26</v>
      </c>
      <c r="D78" s="7" t="s">
        <v>27</v>
      </c>
      <c r="E78" s="17" t="s">
        <v>31</v>
      </c>
      <c r="F78" s="8"/>
      <c r="G78" s="53"/>
      <c r="H78" s="55"/>
      <c r="J78" s="62">
        <f t="shared" si="8"/>
        <v>0</v>
      </c>
      <c r="K78" s="62">
        <f t="shared" si="9"/>
        <v>0</v>
      </c>
      <c r="L78" s="62">
        <f t="shared" si="10"/>
        <v>0</v>
      </c>
      <c r="M78" s="62">
        <f t="shared" si="11"/>
        <v>0</v>
      </c>
      <c r="N78" s="62">
        <f t="shared" si="12"/>
        <v>0</v>
      </c>
      <c r="O78" s="62">
        <f t="shared" si="13"/>
        <v>0</v>
      </c>
      <c r="P78" s="62">
        <f t="shared" si="14"/>
        <v>0</v>
      </c>
      <c r="Q78" s="62">
        <f t="shared" si="15"/>
        <v>0</v>
      </c>
    </row>
    <row r="79" spans="1:17" s="5" customFormat="1" ht="45" customHeight="1">
      <c r="A79" s="22">
        <v>74</v>
      </c>
      <c r="B79" s="7" t="s">
        <v>12</v>
      </c>
      <c r="C79" s="7" t="s">
        <v>26</v>
      </c>
      <c r="D79" s="7" t="s">
        <v>27</v>
      </c>
      <c r="E79" s="17" t="s">
        <v>834</v>
      </c>
      <c r="F79" s="8" t="s">
        <v>816</v>
      </c>
      <c r="G79" s="53"/>
      <c r="H79" s="55"/>
      <c r="J79" s="62">
        <f t="shared" si="8"/>
        <v>0</v>
      </c>
      <c r="K79" s="62">
        <f t="shared" si="9"/>
        <v>0</v>
      </c>
      <c r="L79" s="62">
        <f t="shared" si="10"/>
        <v>0</v>
      </c>
      <c r="M79" s="62">
        <f t="shared" si="11"/>
        <v>0</v>
      </c>
      <c r="N79" s="62">
        <f t="shared" si="12"/>
        <v>0</v>
      </c>
      <c r="O79" s="62">
        <f t="shared" si="13"/>
        <v>0</v>
      </c>
      <c r="P79" s="62">
        <f t="shared" si="14"/>
        <v>0</v>
      </c>
      <c r="Q79" s="62">
        <f t="shared" si="15"/>
        <v>0</v>
      </c>
    </row>
    <row r="80" spans="1:17" s="5" customFormat="1" ht="30" customHeight="1">
      <c r="A80" s="20">
        <v>75</v>
      </c>
      <c r="B80" s="7" t="s">
        <v>12</v>
      </c>
      <c r="C80" s="7" t="s">
        <v>26</v>
      </c>
      <c r="D80" s="7" t="s">
        <v>27</v>
      </c>
      <c r="E80" s="17" t="s">
        <v>624</v>
      </c>
      <c r="F80" s="8" t="s">
        <v>590</v>
      </c>
      <c r="G80" s="53"/>
      <c r="H80" s="55"/>
      <c r="J80" s="62">
        <f t="shared" si="8"/>
        <v>0</v>
      </c>
      <c r="K80" s="62">
        <f t="shared" si="9"/>
        <v>0</v>
      </c>
      <c r="L80" s="62">
        <f t="shared" si="10"/>
        <v>0</v>
      </c>
      <c r="M80" s="62">
        <f t="shared" si="11"/>
        <v>0</v>
      </c>
      <c r="N80" s="62">
        <f t="shared" si="12"/>
        <v>0</v>
      </c>
      <c r="O80" s="62">
        <f t="shared" si="13"/>
        <v>0</v>
      </c>
      <c r="P80" s="62">
        <f t="shared" si="14"/>
        <v>0</v>
      </c>
      <c r="Q80" s="62">
        <f t="shared" si="15"/>
        <v>0</v>
      </c>
    </row>
    <row r="81" spans="1:17" s="5" customFormat="1" ht="30" customHeight="1">
      <c r="A81" s="22">
        <v>76</v>
      </c>
      <c r="B81" s="7" t="s">
        <v>12</v>
      </c>
      <c r="C81" s="7" t="s">
        <v>26</v>
      </c>
      <c r="D81" s="7" t="s">
        <v>27</v>
      </c>
      <c r="E81" s="17" t="s">
        <v>625</v>
      </c>
      <c r="F81" s="8" t="s">
        <v>816</v>
      </c>
      <c r="G81" s="53"/>
      <c r="H81" s="55"/>
      <c r="J81" s="62">
        <f t="shared" si="8"/>
        <v>0</v>
      </c>
      <c r="K81" s="62">
        <f t="shared" si="9"/>
        <v>0</v>
      </c>
      <c r="L81" s="62">
        <f t="shared" si="10"/>
        <v>0</v>
      </c>
      <c r="M81" s="62">
        <f t="shared" si="11"/>
        <v>0</v>
      </c>
      <c r="N81" s="62">
        <f t="shared" si="12"/>
        <v>0</v>
      </c>
      <c r="O81" s="62">
        <f t="shared" si="13"/>
        <v>0</v>
      </c>
      <c r="P81" s="62">
        <f t="shared" si="14"/>
        <v>0</v>
      </c>
      <c r="Q81" s="62">
        <f t="shared" si="15"/>
        <v>0</v>
      </c>
    </row>
    <row r="82" spans="1:17" s="5" customFormat="1" ht="30" customHeight="1">
      <c r="A82" s="20">
        <v>77</v>
      </c>
      <c r="B82" s="7" t="s">
        <v>12</v>
      </c>
      <c r="C82" s="7" t="s">
        <v>26</v>
      </c>
      <c r="D82" s="7" t="s">
        <v>27</v>
      </c>
      <c r="E82" s="17" t="s">
        <v>626</v>
      </c>
      <c r="F82" s="8" t="s">
        <v>590</v>
      </c>
      <c r="G82" s="53"/>
      <c r="H82" s="55"/>
      <c r="J82" s="62">
        <f t="shared" si="8"/>
        <v>0</v>
      </c>
      <c r="K82" s="62">
        <f t="shared" si="9"/>
        <v>0</v>
      </c>
      <c r="L82" s="62">
        <f t="shared" si="10"/>
        <v>0</v>
      </c>
      <c r="M82" s="62">
        <f t="shared" si="11"/>
        <v>0</v>
      </c>
      <c r="N82" s="62">
        <f t="shared" si="12"/>
        <v>0</v>
      </c>
      <c r="O82" s="62">
        <f t="shared" si="13"/>
        <v>0</v>
      </c>
      <c r="P82" s="62">
        <f t="shared" si="14"/>
        <v>0</v>
      </c>
      <c r="Q82" s="62">
        <f t="shared" si="15"/>
        <v>0</v>
      </c>
    </row>
    <row r="83" spans="1:17" s="5" customFormat="1" ht="30" customHeight="1">
      <c r="A83" s="22">
        <v>78</v>
      </c>
      <c r="B83" s="7" t="s">
        <v>12</v>
      </c>
      <c r="C83" s="7" t="s">
        <v>26</v>
      </c>
      <c r="D83" s="7" t="s">
        <v>27</v>
      </c>
      <c r="E83" s="17" t="s">
        <v>627</v>
      </c>
      <c r="F83" s="8"/>
      <c r="G83" s="53"/>
      <c r="H83" s="55"/>
      <c r="J83" s="62">
        <f t="shared" si="8"/>
        <v>0</v>
      </c>
      <c r="K83" s="62">
        <f t="shared" si="9"/>
        <v>0</v>
      </c>
      <c r="L83" s="62">
        <f t="shared" si="10"/>
        <v>0</v>
      </c>
      <c r="M83" s="62">
        <f t="shared" si="11"/>
        <v>0</v>
      </c>
      <c r="N83" s="62">
        <f t="shared" si="12"/>
        <v>0</v>
      </c>
      <c r="O83" s="62">
        <f t="shared" si="13"/>
        <v>0</v>
      </c>
      <c r="P83" s="62">
        <f t="shared" si="14"/>
        <v>0</v>
      </c>
      <c r="Q83" s="62">
        <f t="shared" si="15"/>
        <v>0</v>
      </c>
    </row>
    <row r="84" spans="1:17" s="5" customFormat="1" ht="30" customHeight="1">
      <c r="A84" s="20">
        <v>79</v>
      </c>
      <c r="B84" s="7" t="s">
        <v>12</v>
      </c>
      <c r="C84" s="7" t="s">
        <v>26</v>
      </c>
      <c r="D84" s="7" t="s">
        <v>27</v>
      </c>
      <c r="E84" s="17" t="s">
        <v>32</v>
      </c>
      <c r="F84" s="8" t="s">
        <v>590</v>
      </c>
      <c r="G84" s="53"/>
      <c r="H84" s="55"/>
      <c r="J84" s="62">
        <f t="shared" si="8"/>
        <v>0</v>
      </c>
      <c r="K84" s="62">
        <f t="shared" si="9"/>
        <v>0</v>
      </c>
      <c r="L84" s="62">
        <f t="shared" si="10"/>
        <v>0</v>
      </c>
      <c r="M84" s="62">
        <f t="shared" si="11"/>
        <v>0</v>
      </c>
      <c r="N84" s="62">
        <f t="shared" si="12"/>
        <v>0</v>
      </c>
      <c r="O84" s="62">
        <f t="shared" si="13"/>
        <v>0</v>
      </c>
      <c r="P84" s="62">
        <f t="shared" si="14"/>
        <v>0</v>
      </c>
      <c r="Q84" s="62">
        <f t="shared" si="15"/>
        <v>0</v>
      </c>
    </row>
    <row r="85" spans="1:17" s="5" customFormat="1" ht="30" customHeight="1">
      <c r="A85" s="22">
        <v>80</v>
      </c>
      <c r="B85" s="7" t="s">
        <v>12</v>
      </c>
      <c r="C85" s="7" t="s">
        <v>26</v>
      </c>
      <c r="D85" s="7" t="s">
        <v>27</v>
      </c>
      <c r="E85" s="17" t="s">
        <v>33</v>
      </c>
      <c r="F85" s="8"/>
      <c r="G85" s="53"/>
      <c r="H85" s="55"/>
      <c r="J85" s="62">
        <f t="shared" si="8"/>
        <v>0</v>
      </c>
      <c r="K85" s="62">
        <f t="shared" si="9"/>
        <v>0</v>
      </c>
      <c r="L85" s="62">
        <f t="shared" si="10"/>
        <v>0</v>
      </c>
      <c r="M85" s="62">
        <f t="shared" si="11"/>
        <v>0</v>
      </c>
      <c r="N85" s="62">
        <f t="shared" si="12"/>
        <v>0</v>
      </c>
      <c r="O85" s="62">
        <f t="shared" si="13"/>
        <v>0</v>
      </c>
      <c r="P85" s="62">
        <f t="shared" si="14"/>
        <v>0</v>
      </c>
      <c r="Q85" s="62">
        <f t="shared" si="15"/>
        <v>0</v>
      </c>
    </row>
    <row r="86" spans="1:17" s="5" customFormat="1" ht="30" customHeight="1">
      <c r="A86" s="20">
        <v>81</v>
      </c>
      <c r="B86" s="7" t="s">
        <v>12</v>
      </c>
      <c r="C86" s="7" t="s">
        <v>26</v>
      </c>
      <c r="D86" s="7" t="s">
        <v>27</v>
      </c>
      <c r="E86" s="17" t="s">
        <v>631</v>
      </c>
      <c r="F86" s="8"/>
      <c r="G86" s="53"/>
      <c r="H86" s="55"/>
      <c r="J86" s="62">
        <f t="shared" si="8"/>
        <v>0</v>
      </c>
      <c r="K86" s="62">
        <f t="shared" si="9"/>
        <v>0</v>
      </c>
      <c r="L86" s="62">
        <f t="shared" si="10"/>
        <v>0</v>
      </c>
      <c r="M86" s="62">
        <f t="shared" si="11"/>
        <v>0</v>
      </c>
      <c r="N86" s="62">
        <f t="shared" si="12"/>
        <v>0</v>
      </c>
      <c r="O86" s="62">
        <f t="shared" si="13"/>
        <v>0</v>
      </c>
      <c r="P86" s="62">
        <f t="shared" si="14"/>
        <v>0</v>
      </c>
      <c r="Q86" s="62">
        <f t="shared" si="15"/>
        <v>0</v>
      </c>
    </row>
    <row r="87" spans="1:17" s="5" customFormat="1" ht="30" customHeight="1">
      <c r="A87" s="22">
        <v>82</v>
      </c>
      <c r="B87" s="7" t="s">
        <v>12</v>
      </c>
      <c r="C87" s="7" t="s">
        <v>26</v>
      </c>
      <c r="D87" s="7" t="s">
        <v>27</v>
      </c>
      <c r="E87" s="17" t="s">
        <v>836</v>
      </c>
      <c r="F87" s="8" t="s">
        <v>590</v>
      </c>
      <c r="G87" s="53"/>
      <c r="H87" s="55"/>
      <c r="J87" s="62">
        <f t="shared" si="8"/>
        <v>0</v>
      </c>
      <c r="K87" s="62">
        <f t="shared" si="9"/>
        <v>0</v>
      </c>
      <c r="L87" s="62">
        <f t="shared" si="10"/>
        <v>0</v>
      </c>
      <c r="M87" s="62">
        <f t="shared" si="11"/>
        <v>0</v>
      </c>
      <c r="N87" s="62">
        <f t="shared" si="12"/>
        <v>0</v>
      </c>
      <c r="O87" s="62">
        <f t="shared" si="13"/>
        <v>0</v>
      </c>
      <c r="P87" s="62">
        <f t="shared" si="14"/>
        <v>0</v>
      </c>
      <c r="Q87" s="62">
        <f t="shared" si="15"/>
        <v>0</v>
      </c>
    </row>
    <row r="88" spans="1:17" s="5" customFormat="1" ht="45" customHeight="1">
      <c r="A88" s="20">
        <v>83</v>
      </c>
      <c r="B88" s="7" t="s">
        <v>12</v>
      </c>
      <c r="C88" s="7" t="s">
        <v>26</v>
      </c>
      <c r="D88" s="7" t="s">
        <v>27</v>
      </c>
      <c r="E88" s="17" t="s">
        <v>837</v>
      </c>
      <c r="F88" s="8"/>
      <c r="G88" s="53"/>
      <c r="H88" s="55"/>
      <c r="J88" s="62">
        <f t="shared" si="8"/>
        <v>0</v>
      </c>
      <c r="K88" s="62">
        <f t="shared" si="9"/>
        <v>0</v>
      </c>
      <c r="L88" s="62">
        <f t="shared" si="10"/>
        <v>0</v>
      </c>
      <c r="M88" s="62">
        <f t="shared" si="11"/>
        <v>0</v>
      </c>
      <c r="N88" s="62">
        <f t="shared" si="12"/>
        <v>0</v>
      </c>
      <c r="O88" s="62">
        <f t="shared" si="13"/>
        <v>0</v>
      </c>
      <c r="P88" s="62">
        <f t="shared" si="14"/>
        <v>0</v>
      </c>
      <c r="Q88" s="62">
        <f t="shared" si="15"/>
        <v>0</v>
      </c>
    </row>
    <row r="89" spans="1:17" s="5" customFormat="1" ht="98.25" customHeight="1">
      <c r="A89" s="22">
        <v>84</v>
      </c>
      <c r="B89" s="7" t="s">
        <v>12</v>
      </c>
      <c r="C89" s="7" t="s">
        <v>26</v>
      </c>
      <c r="D89" s="7" t="s">
        <v>27</v>
      </c>
      <c r="E89" s="17" t="s">
        <v>838</v>
      </c>
      <c r="F89" s="8" t="s">
        <v>590</v>
      </c>
      <c r="G89" s="53"/>
      <c r="H89" s="55"/>
      <c r="J89" s="62">
        <f t="shared" si="8"/>
        <v>0</v>
      </c>
      <c r="K89" s="62">
        <f t="shared" si="9"/>
        <v>0</v>
      </c>
      <c r="L89" s="62">
        <f t="shared" si="10"/>
        <v>0</v>
      </c>
      <c r="M89" s="62">
        <f t="shared" si="11"/>
        <v>0</v>
      </c>
      <c r="N89" s="62">
        <f t="shared" si="12"/>
        <v>0</v>
      </c>
      <c r="O89" s="62">
        <f t="shared" si="13"/>
        <v>0</v>
      </c>
      <c r="P89" s="62">
        <f t="shared" si="14"/>
        <v>0</v>
      </c>
      <c r="Q89" s="62">
        <f t="shared" si="15"/>
        <v>0</v>
      </c>
    </row>
    <row r="90" spans="1:17" s="5" customFormat="1" ht="30" customHeight="1">
      <c r="A90" s="20">
        <v>85</v>
      </c>
      <c r="B90" s="7" t="s">
        <v>12</v>
      </c>
      <c r="C90" s="7" t="s">
        <v>26</v>
      </c>
      <c r="D90" s="7" t="s">
        <v>27</v>
      </c>
      <c r="E90" s="17" t="s">
        <v>41</v>
      </c>
      <c r="F90" s="8" t="s">
        <v>590</v>
      </c>
      <c r="G90" s="53"/>
      <c r="H90" s="55"/>
      <c r="J90" s="62">
        <f t="shared" si="8"/>
        <v>0</v>
      </c>
      <c r="K90" s="62">
        <f t="shared" si="9"/>
        <v>0</v>
      </c>
      <c r="L90" s="62">
        <f t="shared" si="10"/>
        <v>0</v>
      </c>
      <c r="M90" s="62">
        <f t="shared" si="11"/>
        <v>0</v>
      </c>
      <c r="N90" s="62">
        <f t="shared" si="12"/>
        <v>0</v>
      </c>
      <c r="O90" s="62">
        <f t="shared" si="13"/>
        <v>0</v>
      </c>
      <c r="P90" s="62">
        <f t="shared" si="14"/>
        <v>0</v>
      </c>
      <c r="Q90" s="62">
        <f t="shared" si="15"/>
        <v>0</v>
      </c>
    </row>
    <row r="91" spans="1:17" s="5" customFormat="1" ht="60" customHeight="1">
      <c r="A91" s="22">
        <v>86</v>
      </c>
      <c r="B91" s="7" t="s">
        <v>12</v>
      </c>
      <c r="C91" s="7" t="s">
        <v>26</v>
      </c>
      <c r="D91" s="7" t="s">
        <v>27</v>
      </c>
      <c r="E91" s="17" t="s">
        <v>839</v>
      </c>
      <c r="F91" s="8" t="s">
        <v>590</v>
      </c>
      <c r="G91" s="53"/>
      <c r="H91" s="55"/>
      <c r="J91" s="62">
        <f t="shared" si="8"/>
        <v>0</v>
      </c>
      <c r="K91" s="62">
        <f t="shared" si="9"/>
        <v>0</v>
      </c>
      <c r="L91" s="62">
        <f t="shared" si="10"/>
        <v>0</v>
      </c>
      <c r="M91" s="62">
        <f t="shared" si="11"/>
        <v>0</v>
      </c>
      <c r="N91" s="62">
        <f t="shared" si="12"/>
        <v>0</v>
      </c>
      <c r="O91" s="62">
        <f t="shared" si="13"/>
        <v>0</v>
      </c>
      <c r="P91" s="62">
        <f t="shared" si="14"/>
        <v>0</v>
      </c>
      <c r="Q91" s="62">
        <f t="shared" si="15"/>
        <v>0</v>
      </c>
    </row>
    <row r="92" spans="1:17" s="5" customFormat="1" ht="30" customHeight="1">
      <c r="A92" s="20">
        <v>87</v>
      </c>
      <c r="B92" s="7" t="s">
        <v>12</v>
      </c>
      <c r="C92" s="7" t="s">
        <v>26</v>
      </c>
      <c r="D92" s="7" t="s">
        <v>27</v>
      </c>
      <c r="E92" s="17" t="s">
        <v>840</v>
      </c>
      <c r="F92" s="8" t="s">
        <v>590</v>
      </c>
      <c r="G92" s="53"/>
      <c r="H92" s="55"/>
      <c r="J92" s="62">
        <f t="shared" si="8"/>
        <v>0</v>
      </c>
      <c r="K92" s="62">
        <f t="shared" si="9"/>
        <v>0</v>
      </c>
      <c r="L92" s="62">
        <f t="shared" si="10"/>
        <v>0</v>
      </c>
      <c r="M92" s="62">
        <f t="shared" si="11"/>
        <v>0</v>
      </c>
      <c r="N92" s="62">
        <f t="shared" si="12"/>
        <v>0</v>
      </c>
      <c r="O92" s="62">
        <f t="shared" si="13"/>
        <v>0</v>
      </c>
      <c r="P92" s="62">
        <f t="shared" si="14"/>
        <v>0</v>
      </c>
      <c r="Q92" s="62">
        <f t="shared" si="15"/>
        <v>0</v>
      </c>
    </row>
    <row r="93" spans="1:17" s="5" customFormat="1" ht="30" customHeight="1">
      <c r="A93" s="22">
        <v>88</v>
      </c>
      <c r="B93" s="7" t="s">
        <v>12</v>
      </c>
      <c r="C93" s="7" t="s">
        <v>26</v>
      </c>
      <c r="D93" s="7" t="s">
        <v>27</v>
      </c>
      <c r="E93" s="17" t="s">
        <v>841</v>
      </c>
      <c r="F93" s="8" t="s">
        <v>590</v>
      </c>
      <c r="G93" s="53"/>
      <c r="H93" s="55"/>
      <c r="J93" s="62">
        <f t="shared" si="8"/>
        <v>0</v>
      </c>
      <c r="K93" s="62">
        <f t="shared" si="9"/>
        <v>0</v>
      </c>
      <c r="L93" s="62">
        <f t="shared" si="10"/>
        <v>0</v>
      </c>
      <c r="M93" s="62">
        <f t="shared" si="11"/>
        <v>0</v>
      </c>
      <c r="N93" s="62">
        <f t="shared" si="12"/>
        <v>0</v>
      </c>
      <c r="O93" s="62">
        <f t="shared" si="13"/>
        <v>0</v>
      </c>
      <c r="P93" s="62">
        <f t="shared" si="14"/>
        <v>0</v>
      </c>
      <c r="Q93" s="62">
        <f t="shared" si="15"/>
        <v>0</v>
      </c>
    </row>
    <row r="94" spans="1:17" s="5" customFormat="1" ht="30" customHeight="1">
      <c r="A94" s="20">
        <v>89</v>
      </c>
      <c r="B94" s="7" t="s">
        <v>12</v>
      </c>
      <c r="C94" s="7" t="s">
        <v>26</v>
      </c>
      <c r="D94" s="7" t="s">
        <v>42</v>
      </c>
      <c r="E94" s="17" t="s">
        <v>43</v>
      </c>
      <c r="F94" s="8"/>
      <c r="G94" s="53"/>
      <c r="H94" s="55"/>
      <c r="J94" s="62">
        <f t="shared" si="8"/>
        <v>0</v>
      </c>
      <c r="K94" s="62">
        <f t="shared" si="9"/>
        <v>0</v>
      </c>
      <c r="L94" s="62">
        <f t="shared" si="10"/>
        <v>0</v>
      </c>
      <c r="M94" s="62">
        <f t="shared" si="11"/>
        <v>0</v>
      </c>
      <c r="N94" s="62">
        <f t="shared" si="12"/>
        <v>0</v>
      </c>
      <c r="O94" s="62">
        <f t="shared" si="13"/>
        <v>0</v>
      </c>
      <c r="P94" s="62">
        <f t="shared" si="14"/>
        <v>0</v>
      </c>
      <c r="Q94" s="62">
        <f t="shared" si="15"/>
        <v>0</v>
      </c>
    </row>
    <row r="95" spans="1:17" s="5" customFormat="1" ht="30" customHeight="1">
      <c r="A95" s="22">
        <v>90</v>
      </c>
      <c r="B95" s="7" t="s">
        <v>12</v>
      </c>
      <c r="C95" s="7" t="s">
        <v>26</v>
      </c>
      <c r="D95" s="7" t="s">
        <v>42</v>
      </c>
      <c r="E95" s="17" t="s">
        <v>648</v>
      </c>
      <c r="F95" s="8"/>
      <c r="G95" s="53"/>
      <c r="H95" s="55"/>
      <c r="J95" s="62">
        <f t="shared" si="8"/>
        <v>0</v>
      </c>
      <c r="K95" s="62">
        <f t="shared" si="9"/>
        <v>0</v>
      </c>
      <c r="L95" s="62">
        <f t="shared" si="10"/>
        <v>0</v>
      </c>
      <c r="M95" s="62">
        <f t="shared" si="11"/>
        <v>0</v>
      </c>
      <c r="N95" s="62">
        <f t="shared" si="12"/>
        <v>0</v>
      </c>
      <c r="O95" s="62">
        <f t="shared" si="13"/>
        <v>0</v>
      </c>
      <c r="P95" s="62">
        <f t="shared" si="14"/>
        <v>0</v>
      </c>
      <c r="Q95" s="62">
        <f t="shared" si="15"/>
        <v>0</v>
      </c>
    </row>
    <row r="96" spans="1:17" s="5" customFormat="1" ht="30" customHeight="1">
      <c r="A96" s="20">
        <v>91</v>
      </c>
      <c r="B96" s="7" t="s">
        <v>12</v>
      </c>
      <c r="C96" s="7" t="s">
        <v>26</v>
      </c>
      <c r="D96" s="7" t="s">
        <v>42</v>
      </c>
      <c r="E96" s="17" t="s">
        <v>44</v>
      </c>
      <c r="F96" s="8"/>
      <c r="G96" s="53"/>
      <c r="H96" s="55"/>
      <c r="J96" s="62">
        <f t="shared" si="8"/>
        <v>0</v>
      </c>
      <c r="K96" s="62">
        <f t="shared" si="9"/>
        <v>0</v>
      </c>
      <c r="L96" s="62">
        <f t="shared" si="10"/>
        <v>0</v>
      </c>
      <c r="M96" s="62">
        <f t="shared" si="11"/>
        <v>0</v>
      </c>
      <c r="N96" s="62">
        <f t="shared" si="12"/>
        <v>0</v>
      </c>
      <c r="O96" s="62">
        <f t="shared" si="13"/>
        <v>0</v>
      </c>
      <c r="P96" s="62">
        <f t="shared" si="14"/>
        <v>0</v>
      </c>
      <c r="Q96" s="62">
        <f t="shared" si="15"/>
        <v>0</v>
      </c>
    </row>
    <row r="97" spans="1:17" s="5" customFormat="1" ht="30" customHeight="1">
      <c r="A97" s="22">
        <v>92</v>
      </c>
      <c r="B97" s="7" t="s">
        <v>12</v>
      </c>
      <c r="C97" s="7" t="s">
        <v>26</v>
      </c>
      <c r="D97" s="7" t="s">
        <v>42</v>
      </c>
      <c r="E97" s="17" t="s">
        <v>45</v>
      </c>
      <c r="F97" s="8"/>
      <c r="G97" s="53"/>
      <c r="H97" s="55"/>
      <c r="J97" s="62">
        <f t="shared" si="8"/>
        <v>0</v>
      </c>
      <c r="K97" s="62">
        <f t="shared" si="9"/>
        <v>0</v>
      </c>
      <c r="L97" s="62">
        <f t="shared" si="10"/>
        <v>0</v>
      </c>
      <c r="M97" s="62">
        <f t="shared" si="11"/>
        <v>0</v>
      </c>
      <c r="N97" s="62">
        <f t="shared" si="12"/>
        <v>0</v>
      </c>
      <c r="O97" s="62">
        <f t="shared" si="13"/>
        <v>0</v>
      </c>
      <c r="P97" s="62">
        <f t="shared" si="14"/>
        <v>0</v>
      </c>
      <c r="Q97" s="62">
        <f t="shared" si="15"/>
        <v>0</v>
      </c>
    </row>
    <row r="98" spans="1:17" s="5" customFormat="1" ht="30" customHeight="1">
      <c r="A98" s="20">
        <v>93</v>
      </c>
      <c r="B98" s="7" t="s">
        <v>12</v>
      </c>
      <c r="C98" s="7" t="s">
        <v>26</v>
      </c>
      <c r="D98" s="7" t="s">
        <v>42</v>
      </c>
      <c r="E98" s="17" t="s">
        <v>55</v>
      </c>
      <c r="F98" s="8"/>
      <c r="G98" s="53"/>
      <c r="H98" s="55"/>
      <c r="J98" s="62">
        <f t="shared" si="8"/>
        <v>0</v>
      </c>
      <c r="K98" s="62">
        <f t="shared" si="9"/>
        <v>0</v>
      </c>
      <c r="L98" s="62">
        <f t="shared" si="10"/>
        <v>0</v>
      </c>
      <c r="M98" s="62">
        <f t="shared" si="11"/>
        <v>0</v>
      </c>
      <c r="N98" s="62">
        <f t="shared" si="12"/>
        <v>0</v>
      </c>
      <c r="O98" s="62">
        <f t="shared" si="13"/>
        <v>0</v>
      </c>
      <c r="P98" s="62">
        <f t="shared" si="14"/>
        <v>0</v>
      </c>
      <c r="Q98" s="62">
        <f t="shared" si="15"/>
        <v>0</v>
      </c>
    </row>
    <row r="99" spans="1:17" s="5" customFormat="1" ht="120" customHeight="1">
      <c r="A99" s="22">
        <v>94</v>
      </c>
      <c r="B99" s="7" t="s">
        <v>12</v>
      </c>
      <c r="C99" s="7" t="s">
        <v>26</v>
      </c>
      <c r="D99" s="7" t="s">
        <v>42</v>
      </c>
      <c r="E99" s="17" t="s">
        <v>634</v>
      </c>
      <c r="F99" s="8" t="s">
        <v>590</v>
      </c>
      <c r="G99" s="53"/>
      <c r="H99" s="55"/>
      <c r="J99" s="62">
        <f t="shared" si="8"/>
        <v>0</v>
      </c>
      <c r="K99" s="62">
        <f t="shared" si="9"/>
        <v>0</v>
      </c>
      <c r="L99" s="62">
        <f t="shared" si="10"/>
        <v>0</v>
      </c>
      <c r="M99" s="62">
        <f t="shared" si="11"/>
        <v>0</v>
      </c>
      <c r="N99" s="62">
        <f t="shared" si="12"/>
        <v>0</v>
      </c>
      <c r="O99" s="62">
        <f t="shared" si="13"/>
        <v>0</v>
      </c>
      <c r="P99" s="62">
        <f t="shared" si="14"/>
        <v>0</v>
      </c>
      <c r="Q99" s="62">
        <f t="shared" si="15"/>
        <v>0</v>
      </c>
    </row>
    <row r="100" spans="1:17" s="5" customFormat="1" ht="45" customHeight="1">
      <c r="A100" s="20">
        <v>95</v>
      </c>
      <c r="B100" s="7" t="s">
        <v>12</v>
      </c>
      <c r="C100" s="7" t="s">
        <v>26</v>
      </c>
      <c r="D100" s="7" t="s">
        <v>42</v>
      </c>
      <c r="E100" s="17" t="s">
        <v>635</v>
      </c>
      <c r="F100" s="8" t="s">
        <v>816</v>
      </c>
      <c r="G100" s="53"/>
      <c r="H100" s="55"/>
      <c r="J100" s="62">
        <f t="shared" si="8"/>
        <v>0</v>
      </c>
      <c r="K100" s="62">
        <f t="shared" si="9"/>
        <v>0</v>
      </c>
      <c r="L100" s="62">
        <f t="shared" si="10"/>
        <v>0</v>
      </c>
      <c r="M100" s="62">
        <f t="shared" si="11"/>
        <v>0</v>
      </c>
      <c r="N100" s="62">
        <f t="shared" si="12"/>
        <v>0</v>
      </c>
      <c r="O100" s="62">
        <f t="shared" si="13"/>
        <v>0</v>
      </c>
      <c r="P100" s="62">
        <f t="shared" si="14"/>
        <v>0</v>
      </c>
      <c r="Q100" s="62">
        <f t="shared" si="15"/>
        <v>0</v>
      </c>
    </row>
    <row r="101" spans="1:17" s="5" customFormat="1" ht="60" customHeight="1">
      <c r="A101" s="22">
        <v>96</v>
      </c>
      <c r="B101" s="7" t="s">
        <v>12</v>
      </c>
      <c r="C101" s="7" t="s">
        <v>26</v>
      </c>
      <c r="D101" s="7" t="s">
        <v>42</v>
      </c>
      <c r="E101" s="17" t="s">
        <v>637</v>
      </c>
      <c r="F101" s="8"/>
      <c r="G101" s="53"/>
      <c r="H101" s="55"/>
      <c r="J101" s="62">
        <f t="shared" si="8"/>
        <v>0</v>
      </c>
      <c r="K101" s="62">
        <f t="shared" si="9"/>
        <v>0</v>
      </c>
      <c r="L101" s="62">
        <f t="shared" si="10"/>
        <v>0</v>
      </c>
      <c r="M101" s="62">
        <f t="shared" si="11"/>
        <v>0</v>
      </c>
      <c r="N101" s="62">
        <f t="shared" si="12"/>
        <v>0</v>
      </c>
      <c r="O101" s="62">
        <f t="shared" si="13"/>
        <v>0</v>
      </c>
      <c r="P101" s="62">
        <f t="shared" si="14"/>
        <v>0</v>
      </c>
      <c r="Q101" s="62">
        <f t="shared" si="15"/>
        <v>0</v>
      </c>
    </row>
    <row r="102" spans="1:17" s="5" customFormat="1" ht="30" customHeight="1">
      <c r="A102" s="20">
        <v>97</v>
      </c>
      <c r="B102" s="7" t="s">
        <v>12</v>
      </c>
      <c r="C102" s="7" t="s">
        <v>26</v>
      </c>
      <c r="D102" s="7" t="s">
        <v>42</v>
      </c>
      <c r="E102" s="17" t="s">
        <v>46</v>
      </c>
      <c r="F102" s="8" t="s">
        <v>590</v>
      </c>
      <c r="G102" s="53"/>
      <c r="H102" s="55"/>
      <c r="J102" s="62">
        <f t="shared" si="8"/>
        <v>0</v>
      </c>
      <c r="K102" s="62">
        <f t="shared" si="9"/>
        <v>0</v>
      </c>
      <c r="L102" s="62">
        <f t="shared" si="10"/>
        <v>0</v>
      </c>
      <c r="M102" s="62">
        <f t="shared" si="11"/>
        <v>0</v>
      </c>
      <c r="N102" s="62">
        <f t="shared" si="12"/>
        <v>0</v>
      </c>
      <c r="O102" s="62">
        <f t="shared" si="13"/>
        <v>0</v>
      </c>
      <c r="P102" s="62">
        <f t="shared" si="14"/>
        <v>0</v>
      </c>
      <c r="Q102" s="62">
        <f t="shared" si="15"/>
        <v>0</v>
      </c>
    </row>
    <row r="103" spans="1:17" s="5" customFormat="1" ht="45" customHeight="1">
      <c r="A103" s="22">
        <v>98</v>
      </c>
      <c r="B103" s="7" t="s">
        <v>12</v>
      </c>
      <c r="C103" s="7" t="s">
        <v>26</v>
      </c>
      <c r="D103" s="7" t="s">
        <v>42</v>
      </c>
      <c r="E103" s="17" t="s">
        <v>636</v>
      </c>
      <c r="F103" s="8" t="s">
        <v>816</v>
      </c>
      <c r="G103" s="53"/>
      <c r="H103" s="55"/>
      <c r="J103" s="62">
        <f t="shared" si="8"/>
        <v>0</v>
      </c>
      <c r="K103" s="62">
        <f t="shared" si="9"/>
        <v>0</v>
      </c>
      <c r="L103" s="62">
        <f t="shared" si="10"/>
        <v>0</v>
      </c>
      <c r="M103" s="62">
        <f t="shared" si="11"/>
        <v>0</v>
      </c>
      <c r="N103" s="62">
        <f t="shared" si="12"/>
        <v>0</v>
      </c>
      <c r="O103" s="62">
        <f t="shared" si="13"/>
        <v>0</v>
      </c>
      <c r="P103" s="62">
        <f t="shared" si="14"/>
        <v>0</v>
      </c>
      <c r="Q103" s="62">
        <f t="shared" si="15"/>
        <v>0</v>
      </c>
    </row>
    <row r="104" spans="1:17" s="5" customFormat="1" ht="30" customHeight="1">
      <c r="A104" s="20">
        <v>99</v>
      </c>
      <c r="B104" s="7" t="s">
        <v>12</v>
      </c>
      <c r="C104" s="7" t="s">
        <v>26</v>
      </c>
      <c r="D104" s="7" t="s">
        <v>42</v>
      </c>
      <c r="E104" s="17" t="s">
        <v>50</v>
      </c>
      <c r="F104" s="8" t="s">
        <v>590</v>
      </c>
      <c r="G104" s="53"/>
      <c r="H104" s="55"/>
      <c r="J104" s="62">
        <f t="shared" si="8"/>
        <v>0</v>
      </c>
      <c r="K104" s="62">
        <f t="shared" si="9"/>
        <v>0</v>
      </c>
      <c r="L104" s="62">
        <f t="shared" si="10"/>
        <v>0</v>
      </c>
      <c r="M104" s="62">
        <f t="shared" si="11"/>
        <v>0</v>
      </c>
      <c r="N104" s="62">
        <f t="shared" si="12"/>
        <v>0</v>
      </c>
      <c r="O104" s="62">
        <f t="shared" si="13"/>
        <v>0</v>
      </c>
      <c r="P104" s="62">
        <f t="shared" si="14"/>
        <v>0</v>
      </c>
      <c r="Q104" s="62">
        <f t="shared" si="15"/>
        <v>0</v>
      </c>
    </row>
    <row r="105" spans="1:17" s="5" customFormat="1" ht="30" customHeight="1">
      <c r="A105" s="22">
        <v>100</v>
      </c>
      <c r="B105" s="7" t="s">
        <v>12</v>
      </c>
      <c r="C105" s="7" t="s">
        <v>26</v>
      </c>
      <c r="D105" s="7" t="s">
        <v>42</v>
      </c>
      <c r="E105" s="17" t="s">
        <v>640</v>
      </c>
      <c r="F105" s="8" t="s">
        <v>590</v>
      </c>
      <c r="G105" s="53"/>
      <c r="H105" s="55"/>
      <c r="J105" s="62">
        <f t="shared" si="8"/>
        <v>0</v>
      </c>
      <c r="K105" s="62">
        <f t="shared" si="9"/>
        <v>0</v>
      </c>
      <c r="L105" s="62">
        <f t="shared" si="10"/>
        <v>0</v>
      </c>
      <c r="M105" s="62">
        <f t="shared" si="11"/>
        <v>0</v>
      </c>
      <c r="N105" s="62">
        <f t="shared" si="12"/>
        <v>0</v>
      </c>
      <c r="O105" s="62">
        <f t="shared" si="13"/>
        <v>0</v>
      </c>
      <c r="P105" s="62">
        <f t="shared" si="14"/>
        <v>0</v>
      </c>
      <c r="Q105" s="62">
        <f t="shared" si="15"/>
        <v>0</v>
      </c>
    </row>
    <row r="106" spans="1:17" s="5" customFormat="1" ht="30" customHeight="1">
      <c r="A106" s="20">
        <v>101</v>
      </c>
      <c r="B106" s="7" t="s">
        <v>12</v>
      </c>
      <c r="C106" s="7" t="s">
        <v>26</v>
      </c>
      <c r="D106" s="7" t="s">
        <v>42</v>
      </c>
      <c r="E106" s="17" t="s">
        <v>47</v>
      </c>
      <c r="F106" s="8" t="s">
        <v>590</v>
      </c>
      <c r="G106" s="53"/>
      <c r="H106" s="55"/>
      <c r="J106" s="62">
        <f t="shared" si="8"/>
        <v>0</v>
      </c>
      <c r="K106" s="62">
        <f t="shared" si="9"/>
        <v>0</v>
      </c>
      <c r="L106" s="62">
        <f t="shared" si="10"/>
        <v>0</v>
      </c>
      <c r="M106" s="62">
        <f t="shared" si="11"/>
        <v>0</v>
      </c>
      <c r="N106" s="62">
        <f t="shared" si="12"/>
        <v>0</v>
      </c>
      <c r="O106" s="62">
        <f t="shared" si="13"/>
        <v>0</v>
      </c>
      <c r="P106" s="62">
        <f t="shared" si="14"/>
        <v>0</v>
      </c>
      <c r="Q106" s="62">
        <f t="shared" si="15"/>
        <v>0</v>
      </c>
    </row>
    <row r="107" spans="1:17" s="5" customFormat="1" ht="30" customHeight="1">
      <c r="A107" s="22">
        <v>102</v>
      </c>
      <c r="B107" s="7" t="s">
        <v>12</v>
      </c>
      <c r="C107" s="7" t="s">
        <v>26</v>
      </c>
      <c r="D107" s="7" t="s">
        <v>42</v>
      </c>
      <c r="E107" s="17" t="s">
        <v>48</v>
      </c>
      <c r="F107" s="8"/>
      <c r="G107" s="53"/>
      <c r="H107" s="55"/>
      <c r="J107" s="62">
        <f t="shared" si="8"/>
        <v>0</v>
      </c>
      <c r="K107" s="62">
        <f t="shared" si="9"/>
        <v>0</v>
      </c>
      <c r="L107" s="62">
        <f t="shared" si="10"/>
        <v>0</v>
      </c>
      <c r="M107" s="62">
        <f t="shared" si="11"/>
        <v>0</v>
      </c>
      <c r="N107" s="62">
        <f t="shared" si="12"/>
        <v>0</v>
      </c>
      <c r="O107" s="62">
        <f t="shared" si="13"/>
        <v>0</v>
      </c>
      <c r="P107" s="62">
        <f t="shared" si="14"/>
        <v>0</v>
      </c>
      <c r="Q107" s="62">
        <f t="shared" si="15"/>
        <v>0</v>
      </c>
    </row>
    <row r="108" spans="1:17" s="5" customFormat="1" ht="30" customHeight="1">
      <c r="A108" s="20">
        <v>103</v>
      </c>
      <c r="B108" s="7" t="s">
        <v>12</v>
      </c>
      <c r="C108" s="7" t="s">
        <v>26</v>
      </c>
      <c r="D108" s="7" t="s">
        <v>42</v>
      </c>
      <c r="E108" s="17" t="s">
        <v>49</v>
      </c>
      <c r="F108" s="8" t="s">
        <v>590</v>
      </c>
      <c r="G108" s="53"/>
      <c r="H108" s="55"/>
      <c r="J108" s="62">
        <f t="shared" si="8"/>
        <v>0</v>
      </c>
      <c r="K108" s="62">
        <f t="shared" si="9"/>
        <v>0</v>
      </c>
      <c r="L108" s="62">
        <f t="shared" si="10"/>
        <v>0</v>
      </c>
      <c r="M108" s="62">
        <f t="shared" si="11"/>
        <v>0</v>
      </c>
      <c r="N108" s="62">
        <f t="shared" si="12"/>
        <v>0</v>
      </c>
      <c r="O108" s="62">
        <f t="shared" si="13"/>
        <v>0</v>
      </c>
      <c r="P108" s="62">
        <f t="shared" si="14"/>
        <v>0</v>
      </c>
      <c r="Q108" s="62">
        <f t="shared" si="15"/>
        <v>0</v>
      </c>
    </row>
    <row r="109" spans="1:17" s="5" customFormat="1" ht="30" customHeight="1">
      <c r="A109" s="22">
        <v>104</v>
      </c>
      <c r="B109" s="7" t="s">
        <v>12</v>
      </c>
      <c r="C109" s="7" t="s">
        <v>26</v>
      </c>
      <c r="D109" s="7" t="s">
        <v>42</v>
      </c>
      <c r="E109" s="17" t="s">
        <v>638</v>
      </c>
      <c r="F109" s="8" t="s">
        <v>845</v>
      </c>
      <c r="G109" s="53"/>
      <c r="H109" s="55"/>
      <c r="J109" s="62">
        <f t="shared" si="8"/>
        <v>0</v>
      </c>
      <c r="K109" s="62">
        <f t="shared" si="9"/>
        <v>0</v>
      </c>
      <c r="L109" s="62">
        <f t="shared" si="10"/>
        <v>0</v>
      </c>
      <c r="M109" s="62">
        <f t="shared" si="11"/>
        <v>0</v>
      </c>
      <c r="N109" s="62">
        <f t="shared" si="12"/>
        <v>0</v>
      </c>
      <c r="O109" s="62">
        <f t="shared" si="13"/>
        <v>0</v>
      </c>
      <c r="P109" s="62">
        <f t="shared" si="14"/>
        <v>0</v>
      </c>
      <c r="Q109" s="62">
        <f t="shared" si="15"/>
        <v>0</v>
      </c>
    </row>
    <row r="110" spans="1:17" s="5" customFormat="1" ht="90" customHeight="1">
      <c r="A110" s="20">
        <v>105</v>
      </c>
      <c r="B110" s="7" t="s">
        <v>12</v>
      </c>
      <c r="C110" s="7" t="s">
        <v>26</v>
      </c>
      <c r="D110" s="7" t="s">
        <v>42</v>
      </c>
      <c r="E110" s="17" t="s">
        <v>649</v>
      </c>
      <c r="F110" s="8" t="s">
        <v>590</v>
      </c>
      <c r="G110" s="53"/>
      <c r="H110" s="55"/>
      <c r="J110" s="62">
        <f t="shared" si="8"/>
        <v>0</v>
      </c>
      <c r="K110" s="62">
        <f t="shared" si="9"/>
        <v>0</v>
      </c>
      <c r="L110" s="62">
        <f t="shared" si="10"/>
        <v>0</v>
      </c>
      <c r="M110" s="62">
        <f t="shared" si="11"/>
        <v>0</v>
      </c>
      <c r="N110" s="62">
        <f t="shared" si="12"/>
        <v>0</v>
      </c>
      <c r="O110" s="62">
        <f t="shared" si="13"/>
        <v>0</v>
      </c>
      <c r="P110" s="62">
        <f t="shared" si="14"/>
        <v>0</v>
      </c>
      <c r="Q110" s="62">
        <f t="shared" si="15"/>
        <v>0</v>
      </c>
    </row>
    <row r="111" spans="1:17" s="5" customFormat="1" ht="45" customHeight="1">
      <c r="A111" s="22">
        <v>106</v>
      </c>
      <c r="B111" s="7" t="s">
        <v>12</v>
      </c>
      <c r="C111" s="7" t="s">
        <v>26</v>
      </c>
      <c r="D111" s="7" t="s">
        <v>42</v>
      </c>
      <c r="E111" s="17" t="s">
        <v>846</v>
      </c>
      <c r="F111" s="8" t="s">
        <v>590</v>
      </c>
      <c r="G111" s="53"/>
      <c r="H111" s="55"/>
      <c r="J111" s="62">
        <f t="shared" si="8"/>
        <v>0</v>
      </c>
      <c r="K111" s="62">
        <f t="shared" si="9"/>
        <v>0</v>
      </c>
      <c r="L111" s="62">
        <f t="shared" si="10"/>
        <v>0</v>
      </c>
      <c r="M111" s="62">
        <f t="shared" si="11"/>
        <v>0</v>
      </c>
      <c r="N111" s="62">
        <f t="shared" si="12"/>
        <v>0</v>
      </c>
      <c r="O111" s="62">
        <f t="shared" si="13"/>
        <v>0</v>
      </c>
      <c r="P111" s="62">
        <f t="shared" si="14"/>
        <v>0</v>
      </c>
      <c r="Q111" s="62">
        <f t="shared" si="15"/>
        <v>0</v>
      </c>
    </row>
    <row r="112" spans="1:17" s="5" customFormat="1" ht="30" customHeight="1">
      <c r="A112" s="20">
        <v>107</v>
      </c>
      <c r="B112" s="7" t="s">
        <v>12</v>
      </c>
      <c r="C112" s="7" t="s">
        <v>26</v>
      </c>
      <c r="D112" s="7" t="s">
        <v>42</v>
      </c>
      <c r="E112" s="17" t="s">
        <v>641</v>
      </c>
      <c r="F112" s="8" t="s">
        <v>590</v>
      </c>
      <c r="G112" s="53"/>
      <c r="H112" s="55"/>
      <c r="J112" s="62">
        <f t="shared" si="8"/>
        <v>0</v>
      </c>
      <c r="K112" s="62">
        <f t="shared" si="9"/>
        <v>0</v>
      </c>
      <c r="L112" s="62">
        <f t="shared" si="10"/>
        <v>0</v>
      </c>
      <c r="M112" s="62">
        <f t="shared" si="11"/>
        <v>0</v>
      </c>
      <c r="N112" s="62">
        <f t="shared" si="12"/>
        <v>0</v>
      </c>
      <c r="O112" s="62">
        <f t="shared" si="13"/>
        <v>0</v>
      </c>
      <c r="P112" s="62">
        <f t="shared" si="14"/>
        <v>0</v>
      </c>
      <c r="Q112" s="62">
        <f t="shared" si="15"/>
        <v>0</v>
      </c>
    </row>
    <row r="113" spans="1:17" s="29" customFormat="1" ht="30" customHeight="1">
      <c r="A113" s="22">
        <v>108</v>
      </c>
      <c r="B113" s="26" t="s">
        <v>12</v>
      </c>
      <c r="C113" s="26" t="s">
        <v>26</v>
      </c>
      <c r="D113" s="26" t="s">
        <v>42</v>
      </c>
      <c r="E113" s="27" t="s">
        <v>51</v>
      </c>
      <c r="F113" s="28" t="s">
        <v>590</v>
      </c>
      <c r="G113" s="53"/>
      <c r="H113" s="59"/>
      <c r="J113" s="62">
        <f t="shared" si="8"/>
        <v>0</v>
      </c>
      <c r="K113" s="62">
        <f t="shared" si="9"/>
        <v>0</v>
      </c>
      <c r="L113" s="62">
        <f t="shared" si="10"/>
        <v>0</v>
      </c>
      <c r="M113" s="62">
        <f t="shared" si="11"/>
        <v>0</v>
      </c>
      <c r="N113" s="62">
        <f t="shared" si="12"/>
        <v>0</v>
      </c>
      <c r="O113" s="62">
        <f t="shared" si="13"/>
        <v>0</v>
      </c>
      <c r="P113" s="62">
        <f t="shared" si="14"/>
        <v>0</v>
      </c>
      <c r="Q113" s="62">
        <f t="shared" si="15"/>
        <v>0</v>
      </c>
    </row>
    <row r="114" spans="1:17" s="5" customFormat="1" ht="30" customHeight="1">
      <c r="A114" s="20">
        <v>109</v>
      </c>
      <c r="B114" s="7" t="s">
        <v>12</v>
      </c>
      <c r="C114" s="7" t="s">
        <v>26</v>
      </c>
      <c r="D114" s="7" t="s">
        <v>42</v>
      </c>
      <c r="E114" s="17" t="s">
        <v>52</v>
      </c>
      <c r="F114" s="8" t="s">
        <v>590</v>
      </c>
      <c r="G114" s="53"/>
      <c r="H114" s="55"/>
      <c r="J114" s="62">
        <f t="shared" si="8"/>
        <v>0</v>
      </c>
      <c r="K114" s="62">
        <f t="shared" si="9"/>
        <v>0</v>
      </c>
      <c r="L114" s="62">
        <f t="shared" si="10"/>
        <v>0</v>
      </c>
      <c r="M114" s="62">
        <f t="shared" si="11"/>
        <v>0</v>
      </c>
      <c r="N114" s="62">
        <f t="shared" si="12"/>
        <v>0</v>
      </c>
      <c r="O114" s="62">
        <f t="shared" si="13"/>
        <v>0</v>
      </c>
      <c r="P114" s="62">
        <f t="shared" si="14"/>
        <v>0</v>
      </c>
      <c r="Q114" s="62">
        <f t="shared" si="15"/>
        <v>0</v>
      </c>
    </row>
    <row r="115" spans="1:17" s="5" customFormat="1" ht="30" customHeight="1">
      <c r="A115" s="22">
        <v>110</v>
      </c>
      <c r="B115" s="7" t="s">
        <v>12</v>
      </c>
      <c r="C115" s="7" t="s">
        <v>26</v>
      </c>
      <c r="D115" s="7" t="s">
        <v>42</v>
      </c>
      <c r="E115" s="17" t="s">
        <v>847</v>
      </c>
      <c r="F115" s="8" t="s">
        <v>816</v>
      </c>
      <c r="G115" s="53"/>
      <c r="H115" s="55"/>
      <c r="J115" s="62">
        <f t="shared" si="8"/>
        <v>0</v>
      </c>
      <c r="K115" s="62">
        <f t="shared" si="9"/>
        <v>0</v>
      </c>
      <c r="L115" s="62">
        <f t="shared" si="10"/>
        <v>0</v>
      </c>
      <c r="M115" s="62">
        <f t="shared" si="11"/>
        <v>0</v>
      </c>
      <c r="N115" s="62">
        <f t="shared" si="12"/>
        <v>0</v>
      </c>
      <c r="O115" s="62">
        <f t="shared" si="13"/>
        <v>0</v>
      </c>
      <c r="P115" s="62">
        <f t="shared" si="14"/>
        <v>0</v>
      </c>
      <c r="Q115" s="62">
        <f t="shared" si="15"/>
        <v>0</v>
      </c>
    </row>
    <row r="116" spans="1:17" s="5" customFormat="1" ht="30" customHeight="1">
      <c r="A116" s="20">
        <v>111</v>
      </c>
      <c r="B116" s="7" t="s">
        <v>12</v>
      </c>
      <c r="C116" s="7" t="s">
        <v>26</v>
      </c>
      <c r="D116" s="7" t="s">
        <v>42</v>
      </c>
      <c r="E116" s="17" t="s">
        <v>642</v>
      </c>
      <c r="F116" s="8" t="s">
        <v>590</v>
      </c>
      <c r="G116" s="53"/>
      <c r="H116" s="55"/>
      <c r="J116" s="62">
        <f t="shared" si="8"/>
        <v>0</v>
      </c>
      <c r="K116" s="62">
        <f t="shared" si="9"/>
        <v>0</v>
      </c>
      <c r="L116" s="62">
        <f t="shared" si="10"/>
        <v>0</v>
      </c>
      <c r="M116" s="62">
        <f t="shared" si="11"/>
        <v>0</v>
      </c>
      <c r="N116" s="62">
        <f t="shared" si="12"/>
        <v>0</v>
      </c>
      <c r="O116" s="62">
        <f t="shared" si="13"/>
        <v>0</v>
      </c>
      <c r="P116" s="62">
        <f t="shared" si="14"/>
        <v>0</v>
      </c>
      <c r="Q116" s="62">
        <f t="shared" si="15"/>
        <v>0</v>
      </c>
    </row>
    <row r="117" spans="1:17" s="5" customFormat="1" ht="30" customHeight="1">
      <c r="A117" s="22">
        <v>112</v>
      </c>
      <c r="B117" s="7" t="s">
        <v>12</v>
      </c>
      <c r="C117" s="7" t="s">
        <v>26</v>
      </c>
      <c r="D117" s="7" t="s">
        <v>42</v>
      </c>
      <c r="E117" s="17" t="s">
        <v>643</v>
      </c>
      <c r="F117" s="8" t="s">
        <v>816</v>
      </c>
      <c r="G117" s="53"/>
      <c r="H117" s="55"/>
      <c r="J117" s="62">
        <f t="shared" si="8"/>
        <v>0</v>
      </c>
      <c r="K117" s="62">
        <f t="shared" si="9"/>
        <v>0</v>
      </c>
      <c r="L117" s="62">
        <f t="shared" si="10"/>
        <v>0</v>
      </c>
      <c r="M117" s="62">
        <f t="shared" si="11"/>
        <v>0</v>
      </c>
      <c r="N117" s="62">
        <f t="shared" si="12"/>
        <v>0</v>
      </c>
      <c r="O117" s="62">
        <f t="shared" si="13"/>
        <v>0</v>
      </c>
      <c r="P117" s="62">
        <f t="shared" si="14"/>
        <v>0</v>
      </c>
      <c r="Q117" s="62">
        <f t="shared" si="15"/>
        <v>0</v>
      </c>
    </row>
    <row r="118" spans="1:17" s="5" customFormat="1" ht="30" customHeight="1">
      <c r="A118" s="20">
        <v>113</v>
      </c>
      <c r="B118" s="7" t="s">
        <v>12</v>
      </c>
      <c r="C118" s="7" t="s">
        <v>26</v>
      </c>
      <c r="D118" s="7" t="s">
        <v>42</v>
      </c>
      <c r="E118" s="17" t="s">
        <v>53</v>
      </c>
      <c r="F118" s="8" t="s">
        <v>816</v>
      </c>
      <c r="G118" s="53"/>
      <c r="H118" s="55"/>
      <c r="J118" s="62">
        <f t="shared" si="8"/>
        <v>0</v>
      </c>
      <c r="K118" s="62">
        <f t="shared" si="9"/>
        <v>0</v>
      </c>
      <c r="L118" s="62">
        <f t="shared" si="10"/>
        <v>0</v>
      </c>
      <c r="M118" s="62">
        <f t="shared" si="11"/>
        <v>0</v>
      </c>
      <c r="N118" s="62">
        <f t="shared" si="12"/>
        <v>0</v>
      </c>
      <c r="O118" s="62">
        <f t="shared" si="13"/>
        <v>0</v>
      </c>
      <c r="P118" s="62">
        <f t="shared" si="14"/>
        <v>0</v>
      </c>
      <c r="Q118" s="62">
        <f t="shared" si="15"/>
        <v>0</v>
      </c>
    </row>
    <row r="119" spans="1:17" s="5" customFormat="1" ht="30" customHeight="1">
      <c r="A119" s="22">
        <v>114</v>
      </c>
      <c r="B119" s="7" t="s">
        <v>12</v>
      </c>
      <c r="C119" s="7" t="s">
        <v>26</v>
      </c>
      <c r="D119" s="7" t="s">
        <v>42</v>
      </c>
      <c r="E119" s="17" t="s">
        <v>639</v>
      </c>
      <c r="F119" s="8"/>
      <c r="G119" s="53"/>
      <c r="H119" s="55"/>
      <c r="J119" s="62">
        <f t="shared" si="8"/>
        <v>0</v>
      </c>
      <c r="K119" s="62">
        <f t="shared" si="9"/>
        <v>0</v>
      </c>
      <c r="L119" s="62">
        <f t="shared" si="10"/>
        <v>0</v>
      </c>
      <c r="M119" s="62">
        <f t="shared" si="11"/>
        <v>0</v>
      </c>
      <c r="N119" s="62">
        <f t="shared" si="12"/>
        <v>0</v>
      </c>
      <c r="O119" s="62">
        <f t="shared" si="13"/>
        <v>0</v>
      </c>
      <c r="P119" s="62">
        <f t="shared" si="14"/>
        <v>0</v>
      </c>
      <c r="Q119" s="62">
        <f t="shared" si="15"/>
        <v>0</v>
      </c>
    </row>
    <row r="120" spans="1:17" s="5" customFormat="1" ht="30" customHeight="1">
      <c r="A120" s="20">
        <v>115</v>
      </c>
      <c r="B120" s="7" t="s">
        <v>12</v>
      </c>
      <c r="C120" s="7" t="s">
        <v>26</v>
      </c>
      <c r="D120" s="7" t="s">
        <v>42</v>
      </c>
      <c r="E120" s="17" t="s">
        <v>842</v>
      </c>
      <c r="F120" s="8"/>
      <c r="G120" s="53"/>
      <c r="H120" s="55"/>
      <c r="J120" s="62">
        <f t="shared" si="8"/>
        <v>0</v>
      </c>
      <c r="K120" s="62">
        <f t="shared" si="9"/>
        <v>0</v>
      </c>
      <c r="L120" s="62">
        <f t="shared" si="10"/>
        <v>0</v>
      </c>
      <c r="M120" s="62">
        <f t="shared" si="11"/>
        <v>0</v>
      </c>
      <c r="N120" s="62">
        <f t="shared" si="12"/>
        <v>0</v>
      </c>
      <c r="O120" s="62">
        <f t="shared" si="13"/>
        <v>0</v>
      </c>
      <c r="P120" s="62">
        <f t="shared" si="14"/>
        <v>0</v>
      </c>
      <c r="Q120" s="62">
        <f t="shared" si="15"/>
        <v>0</v>
      </c>
    </row>
    <row r="121" spans="1:17" s="5" customFormat="1" ht="30" customHeight="1">
      <c r="A121" s="22">
        <v>116</v>
      </c>
      <c r="B121" s="7" t="s">
        <v>12</v>
      </c>
      <c r="C121" s="7" t="s">
        <v>26</v>
      </c>
      <c r="D121" s="7" t="s">
        <v>42</v>
      </c>
      <c r="E121" s="17" t="s">
        <v>644</v>
      </c>
      <c r="F121" s="8" t="s">
        <v>590</v>
      </c>
      <c r="G121" s="53"/>
      <c r="H121" s="55"/>
      <c r="J121" s="62">
        <f t="shared" si="8"/>
        <v>0</v>
      </c>
      <c r="K121" s="62">
        <f t="shared" si="9"/>
        <v>0</v>
      </c>
      <c r="L121" s="62">
        <f t="shared" si="10"/>
        <v>0</v>
      </c>
      <c r="M121" s="62">
        <f t="shared" si="11"/>
        <v>0</v>
      </c>
      <c r="N121" s="62">
        <f t="shared" si="12"/>
        <v>0</v>
      </c>
      <c r="O121" s="62">
        <f t="shared" si="13"/>
        <v>0</v>
      </c>
      <c r="P121" s="62">
        <f t="shared" si="14"/>
        <v>0</v>
      </c>
      <c r="Q121" s="62">
        <f t="shared" si="15"/>
        <v>0</v>
      </c>
    </row>
    <row r="122" spans="1:17" s="5" customFormat="1" ht="30" customHeight="1">
      <c r="A122" s="20">
        <v>117</v>
      </c>
      <c r="B122" s="7" t="s">
        <v>12</v>
      </c>
      <c r="C122" s="7" t="s">
        <v>26</v>
      </c>
      <c r="D122" s="7" t="s">
        <v>42</v>
      </c>
      <c r="E122" s="17" t="s">
        <v>843</v>
      </c>
      <c r="F122" s="8"/>
      <c r="G122" s="53"/>
      <c r="H122" s="55"/>
      <c r="J122" s="62">
        <f t="shared" si="8"/>
        <v>0</v>
      </c>
      <c r="K122" s="62">
        <f t="shared" si="9"/>
        <v>0</v>
      </c>
      <c r="L122" s="62">
        <f t="shared" si="10"/>
        <v>0</v>
      </c>
      <c r="M122" s="62">
        <f t="shared" si="11"/>
        <v>0</v>
      </c>
      <c r="N122" s="62">
        <f t="shared" si="12"/>
        <v>0</v>
      </c>
      <c r="O122" s="62">
        <f t="shared" si="13"/>
        <v>0</v>
      </c>
      <c r="P122" s="62">
        <f t="shared" si="14"/>
        <v>0</v>
      </c>
      <c r="Q122" s="62">
        <f t="shared" si="15"/>
        <v>0</v>
      </c>
    </row>
    <row r="123" spans="1:17" s="5" customFormat="1" ht="30" customHeight="1">
      <c r="A123" s="22">
        <v>118</v>
      </c>
      <c r="B123" s="7" t="s">
        <v>12</v>
      </c>
      <c r="C123" s="7" t="s">
        <v>26</v>
      </c>
      <c r="D123" s="7" t="s">
        <v>42</v>
      </c>
      <c r="E123" s="17" t="s">
        <v>844</v>
      </c>
      <c r="F123" s="8" t="s">
        <v>590</v>
      </c>
      <c r="G123" s="53"/>
      <c r="H123" s="55"/>
      <c r="J123" s="62">
        <f t="shared" si="8"/>
        <v>0</v>
      </c>
      <c r="K123" s="62">
        <f t="shared" si="9"/>
        <v>0</v>
      </c>
      <c r="L123" s="62">
        <f t="shared" si="10"/>
        <v>0</v>
      </c>
      <c r="M123" s="62">
        <f t="shared" si="11"/>
        <v>0</v>
      </c>
      <c r="N123" s="62">
        <f t="shared" si="12"/>
        <v>0</v>
      </c>
      <c r="O123" s="62">
        <f t="shared" si="13"/>
        <v>0</v>
      </c>
      <c r="P123" s="62">
        <f t="shared" si="14"/>
        <v>0</v>
      </c>
      <c r="Q123" s="62">
        <f t="shared" si="15"/>
        <v>0</v>
      </c>
    </row>
    <row r="124" spans="1:17" s="5" customFormat="1" ht="30" customHeight="1">
      <c r="A124" s="20">
        <v>119</v>
      </c>
      <c r="B124" s="7" t="s">
        <v>12</v>
      </c>
      <c r="C124" s="7" t="s">
        <v>26</v>
      </c>
      <c r="D124" s="7" t="s">
        <v>42</v>
      </c>
      <c r="E124" s="17" t="s">
        <v>645</v>
      </c>
      <c r="F124" s="8" t="s">
        <v>816</v>
      </c>
      <c r="G124" s="53"/>
      <c r="H124" s="55"/>
      <c r="J124" s="62">
        <f t="shared" si="8"/>
        <v>0</v>
      </c>
      <c r="K124" s="62">
        <f t="shared" si="9"/>
        <v>0</v>
      </c>
      <c r="L124" s="62">
        <f t="shared" si="10"/>
        <v>0</v>
      </c>
      <c r="M124" s="62">
        <f t="shared" si="11"/>
        <v>0</v>
      </c>
      <c r="N124" s="62">
        <f t="shared" si="12"/>
        <v>0</v>
      </c>
      <c r="O124" s="62">
        <f t="shared" si="13"/>
        <v>0</v>
      </c>
      <c r="P124" s="62">
        <f t="shared" si="14"/>
        <v>0</v>
      </c>
      <c r="Q124" s="62">
        <f t="shared" si="15"/>
        <v>0</v>
      </c>
    </row>
    <row r="125" spans="1:17" s="5" customFormat="1" ht="30" customHeight="1">
      <c r="A125" s="22">
        <v>120</v>
      </c>
      <c r="B125" s="7" t="s">
        <v>12</v>
      </c>
      <c r="C125" s="7" t="s">
        <v>26</v>
      </c>
      <c r="D125" s="7" t="s">
        <v>42</v>
      </c>
      <c r="E125" s="17" t="s">
        <v>646</v>
      </c>
      <c r="F125" s="8"/>
      <c r="G125" s="53"/>
      <c r="H125" s="55"/>
      <c r="J125" s="62">
        <f t="shared" si="8"/>
        <v>0</v>
      </c>
      <c r="K125" s="62">
        <f t="shared" si="9"/>
        <v>0</v>
      </c>
      <c r="L125" s="62">
        <f t="shared" si="10"/>
        <v>0</v>
      </c>
      <c r="M125" s="62">
        <f t="shared" si="11"/>
        <v>0</v>
      </c>
      <c r="N125" s="62">
        <f t="shared" si="12"/>
        <v>0</v>
      </c>
      <c r="O125" s="62">
        <f t="shared" si="13"/>
        <v>0</v>
      </c>
      <c r="P125" s="62">
        <f t="shared" si="14"/>
        <v>0</v>
      </c>
      <c r="Q125" s="62">
        <f t="shared" si="15"/>
        <v>0</v>
      </c>
    </row>
    <row r="126" spans="1:17" s="5" customFormat="1" ht="30" customHeight="1">
      <c r="A126" s="20">
        <v>121</v>
      </c>
      <c r="B126" s="7" t="s">
        <v>12</v>
      </c>
      <c r="C126" s="7" t="s">
        <v>26</v>
      </c>
      <c r="D126" s="7" t="s">
        <v>42</v>
      </c>
      <c r="E126" s="17" t="s">
        <v>647</v>
      </c>
      <c r="F126" s="8" t="s">
        <v>590</v>
      </c>
      <c r="G126" s="53"/>
      <c r="H126" s="55"/>
      <c r="J126" s="62">
        <f t="shared" si="8"/>
        <v>0</v>
      </c>
      <c r="K126" s="62">
        <f t="shared" si="9"/>
        <v>0</v>
      </c>
      <c r="L126" s="62">
        <f t="shared" si="10"/>
        <v>0</v>
      </c>
      <c r="M126" s="62">
        <f t="shared" si="11"/>
        <v>0</v>
      </c>
      <c r="N126" s="62">
        <f t="shared" si="12"/>
        <v>0</v>
      </c>
      <c r="O126" s="62">
        <f t="shared" si="13"/>
        <v>0</v>
      </c>
      <c r="P126" s="62">
        <f t="shared" si="14"/>
        <v>0</v>
      </c>
      <c r="Q126" s="62">
        <f t="shared" si="15"/>
        <v>0</v>
      </c>
    </row>
    <row r="127" spans="1:17" s="5" customFormat="1" ht="30" customHeight="1">
      <c r="A127" s="22">
        <v>122</v>
      </c>
      <c r="B127" s="7" t="s">
        <v>12</v>
      </c>
      <c r="C127" s="7" t="s">
        <v>26</v>
      </c>
      <c r="D127" s="7" t="s">
        <v>56</v>
      </c>
      <c r="E127" s="17" t="s">
        <v>651</v>
      </c>
      <c r="F127" s="8" t="s">
        <v>816</v>
      </c>
      <c r="G127" s="53"/>
      <c r="H127" s="55"/>
      <c r="J127" s="62">
        <f t="shared" si="8"/>
        <v>0</v>
      </c>
      <c r="K127" s="62">
        <f t="shared" si="9"/>
        <v>0</v>
      </c>
      <c r="L127" s="62">
        <f t="shared" si="10"/>
        <v>0</v>
      </c>
      <c r="M127" s="62">
        <f t="shared" si="11"/>
        <v>0</v>
      </c>
      <c r="N127" s="62">
        <f t="shared" si="12"/>
        <v>0</v>
      </c>
      <c r="O127" s="62">
        <f t="shared" si="13"/>
        <v>0</v>
      </c>
      <c r="P127" s="62">
        <f t="shared" si="14"/>
        <v>0</v>
      </c>
      <c r="Q127" s="62">
        <f t="shared" si="15"/>
        <v>0</v>
      </c>
    </row>
    <row r="128" spans="1:17" s="5" customFormat="1" ht="30" customHeight="1">
      <c r="A128" s="20">
        <v>123</v>
      </c>
      <c r="B128" s="7" t="s">
        <v>12</v>
      </c>
      <c r="C128" s="7" t="s">
        <v>26</v>
      </c>
      <c r="D128" s="7" t="s">
        <v>56</v>
      </c>
      <c r="E128" s="17" t="s">
        <v>57</v>
      </c>
      <c r="F128" s="8" t="s">
        <v>816</v>
      </c>
      <c r="G128" s="53"/>
      <c r="H128" s="55"/>
      <c r="J128" s="62">
        <f t="shared" si="8"/>
        <v>0</v>
      </c>
      <c r="K128" s="62">
        <f t="shared" si="9"/>
        <v>0</v>
      </c>
      <c r="L128" s="62">
        <f t="shared" si="10"/>
        <v>0</v>
      </c>
      <c r="M128" s="62">
        <f t="shared" si="11"/>
        <v>0</v>
      </c>
      <c r="N128" s="62">
        <f t="shared" si="12"/>
        <v>0</v>
      </c>
      <c r="O128" s="62">
        <f t="shared" si="13"/>
        <v>0</v>
      </c>
      <c r="P128" s="62">
        <f t="shared" si="14"/>
        <v>0</v>
      </c>
      <c r="Q128" s="62">
        <f t="shared" si="15"/>
        <v>0</v>
      </c>
    </row>
    <row r="129" spans="1:17" s="5" customFormat="1" ht="30" customHeight="1">
      <c r="A129" s="22">
        <v>124</v>
      </c>
      <c r="B129" s="7" t="s">
        <v>12</v>
      </c>
      <c r="C129" s="7" t="s">
        <v>26</v>
      </c>
      <c r="D129" s="7" t="s">
        <v>56</v>
      </c>
      <c r="E129" s="17" t="s">
        <v>650</v>
      </c>
      <c r="F129" s="8" t="s">
        <v>845</v>
      </c>
      <c r="G129" s="53"/>
      <c r="H129" s="55"/>
      <c r="J129" s="62">
        <f t="shared" si="8"/>
        <v>0</v>
      </c>
      <c r="K129" s="62">
        <f t="shared" si="9"/>
        <v>0</v>
      </c>
      <c r="L129" s="62">
        <f t="shared" si="10"/>
        <v>0</v>
      </c>
      <c r="M129" s="62">
        <f t="shared" si="11"/>
        <v>0</v>
      </c>
      <c r="N129" s="62">
        <f t="shared" si="12"/>
        <v>0</v>
      </c>
      <c r="O129" s="62">
        <f t="shared" si="13"/>
        <v>0</v>
      </c>
      <c r="P129" s="62">
        <f t="shared" si="14"/>
        <v>0</v>
      </c>
      <c r="Q129" s="62">
        <f t="shared" si="15"/>
        <v>0</v>
      </c>
    </row>
    <row r="130" spans="1:17" s="5" customFormat="1" ht="30" customHeight="1">
      <c r="A130" s="20">
        <v>125</v>
      </c>
      <c r="B130" s="7" t="s">
        <v>12</v>
      </c>
      <c r="C130" s="7" t="s">
        <v>26</v>
      </c>
      <c r="D130" s="7" t="s">
        <v>56</v>
      </c>
      <c r="E130" s="17" t="s">
        <v>65</v>
      </c>
      <c r="F130" s="8" t="s">
        <v>590</v>
      </c>
      <c r="G130" s="53"/>
      <c r="H130" s="55"/>
      <c r="J130" s="62">
        <f t="shared" si="8"/>
        <v>0</v>
      </c>
      <c r="K130" s="62">
        <f t="shared" si="9"/>
        <v>0</v>
      </c>
      <c r="L130" s="62">
        <f t="shared" si="10"/>
        <v>0</v>
      </c>
      <c r="M130" s="62">
        <f t="shared" si="11"/>
        <v>0</v>
      </c>
      <c r="N130" s="62">
        <f t="shared" si="12"/>
        <v>0</v>
      </c>
      <c r="O130" s="62">
        <f t="shared" si="13"/>
        <v>0</v>
      </c>
      <c r="P130" s="62">
        <f t="shared" si="14"/>
        <v>0</v>
      </c>
      <c r="Q130" s="62">
        <f t="shared" si="15"/>
        <v>0</v>
      </c>
    </row>
    <row r="131" spans="1:17" s="5" customFormat="1" ht="30" customHeight="1">
      <c r="A131" s="22">
        <v>126</v>
      </c>
      <c r="B131" s="7" t="s">
        <v>12</v>
      </c>
      <c r="C131" s="7" t="s">
        <v>26</v>
      </c>
      <c r="D131" s="7" t="s">
        <v>56</v>
      </c>
      <c r="E131" s="17" t="s">
        <v>69</v>
      </c>
      <c r="F131" s="8"/>
      <c r="G131" s="53"/>
      <c r="H131" s="55"/>
      <c r="J131" s="62">
        <f t="shared" si="8"/>
        <v>0</v>
      </c>
      <c r="K131" s="62">
        <f t="shared" si="9"/>
        <v>0</v>
      </c>
      <c r="L131" s="62">
        <f t="shared" si="10"/>
        <v>0</v>
      </c>
      <c r="M131" s="62">
        <f t="shared" si="11"/>
        <v>0</v>
      </c>
      <c r="N131" s="62">
        <f t="shared" si="12"/>
        <v>0</v>
      </c>
      <c r="O131" s="62">
        <f t="shared" si="13"/>
        <v>0</v>
      </c>
      <c r="P131" s="62">
        <f t="shared" si="14"/>
        <v>0</v>
      </c>
      <c r="Q131" s="62">
        <f t="shared" si="15"/>
        <v>0</v>
      </c>
    </row>
    <row r="132" spans="1:17" s="5" customFormat="1" ht="30" customHeight="1">
      <c r="A132" s="20">
        <v>127</v>
      </c>
      <c r="B132" s="7" t="s">
        <v>12</v>
      </c>
      <c r="C132" s="7" t="s">
        <v>26</v>
      </c>
      <c r="D132" s="7" t="s">
        <v>56</v>
      </c>
      <c r="E132" s="17" t="s">
        <v>70</v>
      </c>
      <c r="F132" s="8"/>
      <c r="G132" s="53"/>
      <c r="H132" s="55"/>
      <c r="J132" s="62">
        <f t="shared" si="8"/>
        <v>0</v>
      </c>
      <c r="K132" s="62">
        <f t="shared" si="9"/>
        <v>0</v>
      </c>
      <c r="L132" s="62">
        <f t="shared" si="10"/>
        <v>0</v>
      </c>
      <c r="M132" s="62">
        <f t="shared" si="11"/>
        <v>0</v>
      </c>
      <c r="N132" s="62">
        <f t="shared" si="12"/>
        <v>0</v>
      </c>
      <c r="O132" s="62">
        <f t="shared" si="13"/>
        <v>0</v>
      </c>
      <c r="P132" s="62">
        <f t="shared" si="14"/>
        <v>0</v>
      </c>
      <c r="Q132" s="62">
        <f t="shared" si="15"/>
        <v>0</v>
      </c>
    </row>
    <row r="133" spans="1:17" s="5" customFormat="1" ht="30" customHeight="1">
      <c r="A133" s="22">
        <v>128</v>
      </c>
      <c r="B133" s="7" t="s">
        <v>12</v>
      </c>
      <c r="C133" s="7" t="s">
        <v>26</v>
      </c>
      <c r="D133" s="7" t="s">
        <v>56</v>
      </c>
      <c r="E133" s="17" t="s">
        <v>71</v>
      </c>
      <c r="F133" s="8"/>
      <c r="G133" s="53"/>
      <c r="H133" s="55"/>
      <c r="J133" s="62">
        <f t="shared" si="8"/>
        <v>0</v>
      </c>
      <c r="K133" s="62">
        <f t="shared" si="9"/>
        <v>0</v>
      </c>
      <c r="L133" s="62">
        <f t="shared" si="10"/>
        <v>0</v>
      </c>
      <c r="M133" s="62">
        <f t="shared" si="11"/>
        <v>0</v>
      </c>
      <c r="N133" s="62">
        <f t="shared" si="12"/>
        <v>0</v>
      </c>
      <c r="O133" s="62">
        <f t="shared" si="13"/>
        <v>0</v>
      </c>
      <c r="P133" s="62">
        <f t="shared" si="14"/>
        <v>0</v>
      </c>
      <c r="Q133" s="62">
        <f t="shared" si="15"/>
        <v>0</v>
      </c>
    </row>
    <row r="134" spans="1:17" s="5" customFormat="1" ht="30" customHeight="1">
      <c r="A134" s="20">
        <v>129</v>
      </c>
      <c r="B134" s="7" t="s">
        <v>12</v>
      </c>
      <c r="C134" s="7" t="s">
        <v>26</v>
      </c>
      <c r="D134" s="7" t="s">
        <v>848</v>
      </c>
      <c r="E134" s="17" t="s">
        <v>62</v>
      </c>
      <c r="F134" s="8" t="s">
        <v>835</v>
      </c>
      <c r="G134" s="53"/>
      <c r="H134" s="55"/>
      <c r="J134" s="62">
        <f t="shared" si="8"/>
        <v>0</v>
      </c>
      <c r="K134" s="62">
        <f t="shared" si="9"/>
        <v>0</v>
      </c>
      <c r="L134" s="62">
        <f t="shared" si="10"/>
        <v>0</v>
      </c>
      <c r="M134" s="62">
        <f t="shared" si="11"/>
        <v>0</v>
      </c>
      <c r="N134" s="62">
        <f t="shared" si="12"/>
        <v>0</v>
      </c>
      <c r="O134" s="62">
        <f t="shared" si="13"/>
        <v>0</v>
      </c>
      <c r="P134" s="62">
        <f t="shared" si="14"/>
        <v>0</v>
      </c>
      <c r="Q134" s="62">
        <f t="shared" si="15"/>
        <v>0</v>
      </c>
    </row>
    <row r="135" spans="1:17" s="5" customFormat="1" ht="30" customHeight="1">
      <c r="A135" s="22">
        <v>130</v>
      </c>
      <c r="B135" s="7" t="s">
        <v>12</v>
      </c>
      <c r="C135" s="7" t="s">
        <v>26</v>
      </c>
      <c r="D135" s="7" t="s">
        <v>848</v>
      </c>
      <c r="E135" s="17" t="s">
        <v>63</v>
      </c>
      <c r="F135" s="8" t="s">
        <v>590</v>
      </c>
      <c r="G135" s="53"/>
      <c r="H135" s="55"/>
      <c r="J135" s="62">
        <f t="shared" ref="J135:J198" si="16">IF(AND(F135="○",G135="可"),1,0)</f>
        <v>0</v>
      </c>
      <c r="K135" s="62">
        <f t="shared" ref="K135:K198" si="17">IF(AND(F135="○",G135="一部可"),1,0)</f>
        <v>0</v>
      </c>
      <c r="L135" s="62">
        <f t="shared" ref="L135:L198" si="18">IF(AND(F135="○",G135="代替案"),1,0)</f>
        <v>0</v>
      </c>
      <c r="M135" s="62">
        <f t="shared" ref="M135:M198" si="19">IF(AND(F135="○",G135="不可"),1,0)</f>
        <v>0</v>
      </c>
      <c r="N135" s="62">
        <f t="shared" ref="N135:N198" si="20">IF(AND(F135="",G135="可"),1,0)</f>
        <v>0</v>
      </c>
      <c r="O135" s="62">
        <f t="shared" ref="O135:O198" si="21">IF(AND(F135="",G135="一部可"),1,0)</f>
        <v>0</v>
      </c>
      <c r="P135" s="62">
        <f t="shared" ref="P135:P198" si="22">IF(AND(F135="",G135="代替案"),1,0)</f>
        <v>0</v>
      </c>
      <c r="Q135" s="62">
        <f t="shared" ref="Q135:Q198" si="23">IF(AND(F135="",G135="不可"),1,0)</f>
        <v>0</v>
      </c>
    </row>
    <row r="136" spans="1:17" s="5" customFormat="1" ht="30" customHeight="1">
      <c r="A136" s="20">
        <v>131</v>
      </c>
      <c r="B136" s="7" t="s">
        <v>12</v>
      </c>
      <c r="C136" s="7" t="s">
        <v>26</v>
      </c>
      <c r="D136" s="7" t="s">
        <v>848</v>
      </c>
      <c r="E136" s="17" t="s">
        <v>652</v>
      </c>
      <c r="F136" s="8" t="s">
        <v>816</v>
      </c>
      <c r="G136" s="53"/>
      <c r="H136" s="55"/>
      <c r="J136" s="62">
        <f t="shared" si="16"/>
        <v>0</v>
      </c>
      <c r="K136" s="62">
        <f t="shared" si="17"/>
        <v>0</v>
      </c>
      <c r="L136" s="62">
        <f t="shared" si="18"/>
        <v>0</v>
      </c>
      <c r="M136" s="62">
        <f t="shared" si="19"/>
        <v>0</v>
      </c>
      <c r="N136" s="62">
        <f t="shared" si="20"/>
        <v>0</v>
      </c>
      <c r="O136" s="62">
        <f t="shared" si="21"/>
        <v>0</v>
      </c>
      <c r="P136" s="62">
        <f t="shared" si="22"/>
        <v>0</v>
      </c>
      <c r="Q136" s="62">
        <f t="shared" si="23"/>
        <v>0</v>
      </c>
    </row>
    <row r="137" spans="1:17" s="5" customFormat="1" ht="30" customHeight="1">
      <c r="A137" s="22">
        <v>132</v>
      </c>
      <c r="B137" s="7" t="s">
        <v>12</v>
      </c>
      <c r="C137" s="7" t="s">
        <v>26</v>
      </c>
      <c r="D137" s="7" t="s">
        <v>848</v>
      </c>
      <c r="E137" s="17" t="s">
        <v>58</v>
      </c>
      <c r="F137" s="8" t="s">
        <v>816</v>
      </c>
      <c r="G137" s="53"/>
      <c r="H137" s="55"/>
      <c r="J137" s="62">
        <f t="shared" si="16"/>
        <v>0</v>
      </c>
      <c r="K137" s="62">
        <f t="shared" si="17"/>
        <v>0</v>
      </c>
      <c r="L137" s="62">
        <f t="shared" si="18"/>
        <v>0</v>
      </c>
      <c r="M137" s="62">
        <f t="shared" si="19"/>
        <v>0</v>
      </c>
      <c r="N137" s="62">
        <f t="shared" si="20"/>
        <v>0</v>
      </c>
      <c r="O137" s="62">
        <f t="shared" si="21"/>
        <v>0</v>
      </c>
      <c r="P137" s="62">
        <f t="shared" si="22"/>
        <v>0</v>
      </c>
      <c r="Q137" s="62">
        <f t="shared" si="23"/>
        <v>0</v>
      </c>
    </row>
    <row r="138" spans="1:17" s="5" customFormat="1" ht="30" customHeight="1">
      <c r="A138" s="20">
        <v>133</v>
      </c>
      <c r="B138" s="7" t="s">
        <v>12</v>
      </c>
      <c r="C138" s="7" t="s">
        <v>26</v>
      </c>
      <c r="D138" s="7" t="s">
        <v>848</v>
      </c>
      <c r="E138" s="17" t="s">
        <v>59</v>
      </c>
      <c r="F138" s="8" t="s">
        <v>590</v>
      </c>
      <c r="G138" s="53"/>
      <c r="H138" s="55"/>
      <c r="J138" s="62">
        <f t="shared" si="16"/>
        <v>0</v>
      </c>
      <c r="K138" s="62">
        <f t="shared" si="17"/>
        <v>0</v>
      </c>
      <c r="L138" s="62">
        <f t="shared" si="18"/>
        <v>0</v>
      </c>
      <c r="M138" s="62">
        <f t="shared" si="19"/>
        <v>0</v>
      </c>
      <c r="N138" s="62">
        <f t="shared" si="20"/>
        <v>0</v>
      </c>
      <c r="O138" s="62">
        <f t="shared" si="21"/>
        <v>0</v>
      </c>
      <c r="P138" s="62">
        <f t="shared" si="22"/>
        <v>0</v>
      </c>
      <c r="Q138" s="62">
        <f t="shared" si="23"/>
        <v>0</v>
      </c>
    </row>
    <row r="139" spans="1:17" s="5" customFormat="1" ht="30" customHeight="1">
      <c r="A139" s="22">
        <v>134</v>
      </c>
      <c r="B139" s="7" t="s">
        <v>12</v>
      </c>
      <c r="C139" s="7" t="s">
        <v>26</v>
      </c>
      <c r="D139" s="7" t="s">
        <v>848</v>
      </c>
      <c r="E139" s="17" t="s">
        <v>849</v>
      </c>
      <c r="F139" s="8" t="s">
        <v>590</v>
      </c>
      <c r="G139" s="53"/>
      <c r="H139" s="55"/>
      <c r="J139" s="62">
        <f t="shared" si="16"/>
        <v>0</v>
      </c>
      <c r="K139" s="62">
        <f t="shared" si="17"/>
        <v>0</v>
      </c>
      <c r="L139" s="62">
        <f t="shared" si="18"/>
        <v>0</v>
      </c>
      <c r="M139" s="62">
        <f t="shared" si="19"/>
        <v>0</v>
      </c>
      <c r="N139" s="62">
        <f t="shared" si="20"/>
        <v>0</v>
      </c>
      <c r="O139" s="62">
        <f t="shared" si="21"/>
        <v>0</v>
      </c>
      <c r="P139" s="62">
        <f t="shared" si="22"/>
        <v>0</v>
      </c>
      <c r="Q139" s="62">
        <f t="shared" si="23"/>
        <v>0</v>
      </c>
    </row>
    <row r="140" spans="1:17" s="5" customFormat="1" ht="45" customHeight="1">
      <c r="A140" s="20">
        <v>135</v>
      </c>
      <c r="B140" s="7" t="s">
        <v>12</v>
      </c>
      <c r="C140" s="7" t="s">
        <v>26</v>
      </c>
      <c r="D140" s="7" t="s">
        <v>848</v>
      </c>
      <c r="E140" s="17" t="s">
        <v>60</v>
      </c>
      <c r="F140" s="8" t="s">
        <v>816</v>
      </c>
      <c r="G140" s="53"/>
      <c r="H140" s="55"/>
      <c r="J140" s="62">
        <f t="shared" si="16"/>
        <v>0</v>
      </c>
      <c r="K140" s="62">
        <f t="shared" si="17"/>
        <v>0</v>
      </c>
      <c r="L140" s="62">
        <f t="shared" si="18"/>
        <v>0</v>
      </c>
      <c r="M140" s="62">
        <f t="shared" si="19"/>
        <v>0</v>
      </c>
      <c r="N140" s="62">
        <f t="shared" si="20"/>
        <v>0</v>
      </c>
      <c r="O140" s="62">
        <f t="shared" si="21"/>
        <v>0</v>
      </c>
      <c r="P140" s="62">
        <f t="shared" si="22"/>
        <v>0</v>
      </c>
      <c r="Q140" s="62">
        <f t="shared" si="23"/>
        <v>0</v>
      </c>
    </row>
    <row r="141" spans="1:17" s="5" customFormat="1" ht="30" customHeight="1">
      <c r="A141" s="22">
        <v>136</v>
      </c>
      <c r="B141" s="7" t="s">
        <v>12</v>
      </c>
      <c r="C141" s="7" t="s">
        <v>26</v>
      </c>
      <c r="D141" s="7" t="s">
        <v>848</v>
      </c>
      <c r="E141" s="17" t="s">
        <v>61</v>
      </c>
      <c r="F141" s="8" t="s">
        <v>816</v>
      </c>
      <c r="G141" s="53"/>
      <c r="H141" s="55"/>
      <c r="J141" s="62">
        <f t="shared" si="16"/>
        <v>0</v>
      </c>
      <c r="K141" s="62">
        <f t="shared" si="17"/>
        <v>0</v>
      </c>
      <c r="L141" s="62">
        <f t="shared" si="18"/>
        <v>0</v>
      </c>
      <c r="M141" s="62">
        <f t="shared" si="19"/>
        <v>0</v>
      </c>
      <c r="N141" s="62">
        <f t="shared" si="20"/>
        <v>0</v>
      </c>
      <c r="O141" s="62">
        <f t="shared" si="21"/>
        <v>0</v>
      </c>
      <c r="P141" s="62">
        <f t="shared" si="22"/>
        <v>0</v>
      </c>
      <c r="Q141" s="62">
        <f t="shared" si="23"/>
        <v>0</v>
      </c>
    </row>
    <row r="142" spans="1:17" s="5" customFormat="1" ht="45" customHeight="1">
      <c r="A142" s="20">
        <v>137</v>
      </c>
      <c r="B142" s="7" t="s">
        <v>12</v>
      </c>
      <c r="C142" s="7" t="s">
        <v>26</v>
      </c>
      <c r="D142" s="7" t="s">
        <v>56</v>
      </c>
      <c r="E142" s="17" t="s">
        <v>68</v>
      </c>
      <c r="F142" s="8" t="s">
        <v>590</v>
      </c>
      <c r="G142" s="53"/>
      <c r="H142" s="55"/>
      <c r="J142" s="62">
        <f t="shared" si="16"/>
        <v>0</v>
      </c>
      <c r="K142" s="62">
        <f t="shared" si="17"/>
        <v>0</v>
      </c>
      <c r="L142" s="62">
        <f t="shared" si="18"/>
        <v>0</v>
      </c>
      <c r="M142" s="62">
        <f t="shared" si="19"/>
        <v>0</v>
      </c>
      <c r="N142" s="62">
        <f t="shared" si="20"/>
        <v>0</v>
      </c>
      <c r="O142" s="62">
        <f t="shared" si="21"/>
        <v>0</v>
      </c>
      <c r="P142" s="62">
        <f t="shared" si="22"/>
        <v>0</v>
      </c>
      <c r="Q142" s="62">
        <f t="shared" si="23"/>
        <v>0</v>
      </c>
    </row>
    <row r="143" spans="1:17" s="5" customFormat="1" ht="45" customHeight="1">
      <c r="A143" s="22">
        <v>138</v>
      </c>
      <c r="B143" s="7" t="s">
        <v>12</v>
      </c>
      <c r="C143" s="7" t="s">
        <v>26</v>
      </c>
      <c r="D143" s="7" t="s">
        <v>848</v>
      </c>
      <c r="E143" s="17" t="s">
        <v>64</v>
      </c>
      <c r="F143" s="8" t="s">
        <v>816</v>
      </c>
      <c r="G143" s="53"/>
      <c r="H143" s="55"/>
      <c r="J143" s="62">
        <f t="shared" si="16"/>
        <v>0</v>
      </c>
      <c r="K143" s="62">
        <f t="shared" si="17"/>
        <v>0</v>
      </c>
      <c r="L143" s="62">
        <f t="shared" si="18"/>
        <v>0</v>
      </c>
      <c r="M143" s="62">
        <f t="shared" si="19"/>
        <v>0</v>
      </c>
      <c r="N143" s="62">
        <f t="shared" si="20"/>
        <v>0</v>
      </c>
      <c r="O143" s="62">
        <f t="shared" si="21"/>
        <v>0</v>
      </c>
      <c r="P143" s="62">
        <f t="shared" si="22"/>
        <v>0</v>
      </c>
      <c r="Q143" s="62">
        <f t="shared" si="23"/>
        <v>0</v>
      </c>
    </row>
    <row r="144" spans="1:17" s="5" customFormat="1" ht="30" customHeight="1">
      <c r="A144" s="20">
        <v>139</v>
      </c>
      <c r="B144" s="7" t="s">
        <v>12</v>
      </c>
      <c r="C144" s="7" t="s">
        <v>26</v>
      </c>
      <c r="D144" s="7" t="s">
        <v>848</v>
      </c>
      <c r="E144" s="17" t="s">
        <v>66</v>
      </c>
      <c r="F144" s="8" t="s">
        <v>816</v>
      </c>
      <c r="G144" s="53"/>
      <c r="H144" s="55"/>
      <c r="J144" s="62">
        <f t="shared" si="16"/>
        <v>0</v>
      </c>
      <c r="K144" s="62">
        <f t="shared" si="17"/>
        <v>0</v>
      </c>
      <c r="L144" s="62">
        <f t="shared" si="18"/>
        <v>0</v>
      </c>
      <c r="M144" s="62">
        <f t="shared" si="19"/>
        <v>0</v>
      </c>
      <c r="N144" s="62">
        <f t="shared" si="20"/>
        <v>0</v>
      </c>
      <c r="O144" s="62">
        <f t="shared" si="21"/>
        <v>0</v>
      </c>
      <c r="P144" s="62">
        <f t="shared" si="22"/>
        <v>0</v>
      </c>
      <c r="Q144" s="62">
        <f t="shared" si="23"/>
        <v>0</v>
      </c>
    </row>
    <row r="145" spans="1:17" s="5" customFormat="1" ht="30" customHeight="1">
      <c r="A145" s="22">
        <v>140</v>
      </c>
      <c r="B145" s="7" t="s">
        <v>12</v>
      </c>
      <c r="C145" s="7" t="s">
        <v>26</v>
      </c>
      <c r="D145" s="7" t="s">
        <v>848</v>
      </c>
      <c r="E145" s="17" t="s">
        <v>67</v>
      </c>
      <c r="F145" s="8" t="s">
        <v>590</v>
      </c>
      <c r="G145" s="53"/>
      <c r="H145" s="55"/>
      <c r="J145" s="62">
        <f t="shared" si="16"/>
        <v>0</v>
      </c>
      <c r="K145" s="62">
        <f t="shared" si="17"/>
        <v>0</v>
      </c>
      <c r="L145" s="62">
        <f t="shared" si="18"/>
        <v>0</v>
      </c>
      <c r="M145" s="62">
        <f t="shared" si="19"/>
        <v>0</v>
      </c>
      <c r="N145" s="62">
        <f t="shared" si="20"/>
        <v>0</v>
      </c>
      <c r="O145" s="62">
        <f t="shared" si="21"/>
        <v>0</v>
      </c>
      <c r="P145" s="62">
        <f t="shared" si="22"/>
        <v>0</v>
      </c>
      <c r="Q145" s="62">
        <f t="shared" si="23"/>
        <v>0</v>
      </c>
    </row>
    <row r="146" spans="1:17" s="5" customFormat="1" ht="30" customHeight="1">
      <c r="A146" s="20">
        <v>141</v>
      </c>
      <c r="B146" s="7" t="s">
        <v>12</v>
      </c>
      <c r="C146" s="7" t="s">
        <v>26</v>
      </c>
      <c r="D146" s="7" t="s">
        <v>72</v>
      </c>
      <c r="E146" s="17" t="s">
        <v>653</v>
      </c>
      <c r="F146" s="8" t="s">
        <v>816</v>
      </c>
      <c r="G146" s="53"/>
      <c r="H146" s="55"/>
      <c r="J146" s="62">
        <f t="shared" si="16"/>
        <v>0</v>
      </c>
      <c r="K146" s="62">
        <f t="shared" si="17"/>
        <v>0</v>
      </c>
      <c r="L146" s="62">
        <f t="shared" si="18"/>
        <v>0</v>
      </c>
      <c r="M146" s="62">
        <f t="shared" si="19"/>
        <v>0</v>
      </c>
      <c r="N146" s="62">
        <f t="shared" si="20"/>
        <v>0</v>
      </c>
      <c r="O146" s="62">
        <f t="shared" si="21"/>
        <v>0</v>
      </c>
      <c r="P146" s="62">
        <f t="shared" si="22"/>
        <v>0</v>
      </c>
      <c r="Q146" s="62">
        <f t="shared" si="23"/>
        <v>0</v>
      </c>
    </row>
    <row r="147" spans="1:17" s="5" customFormat="1" ht="30" customHeight="1">
      <c r="A147" s="22">
        <v>142</v>
      </c>
      <c r="B147" s="7" t="s">
        <v>12</v>
      </c>
      <c r="C147" s="7" t="s">
        <v>26</v>
      </c>
      <c r="D147" s="7" t="s">
        <v>72</v>
      </c>
      <c r="E147" s="17" t="s">
        <v>654</v>
      </c>
      <c r="F147" s="8"/>
      <c r="G147" s="53"/>
      <c r="H147" s="55"/>
      <c r="J147" s="62">
        <f t="shared" si="16"/>
        <v>0</v>
      </c>
      <c r="K147" s="62">
        <f t="shared" si="17"/>
        <v>0</v>
      </c>
      <c r="L147" s="62">
        <f t="shared" si="18"/>
        <v>0</v>
      </c>
      <c r="M147" s="62">
        <f t="shared" si="19"/>
        <v>0</v>
      </c>
      <c r="N147" s="62">
        <f t="shared" si="20"/>
        <v>0</v>
      </c>
      <c r="O147" s="62">
        <f t="shared" si="21"/>
        <v>0</v>
      </c>
      <c r="P147" s="62">
        <f t="shared" si="22"/>
        <v>0</v>
      </c>
      <c r="Q147" s="62">
        <f t="shared" si="23"/>
        <v>0</v>
      </c>
    </row>
    <row r="148" spans="1:17" s="5" customFormat="1" ht="30" customHeight="1">
      <c r="A148" s="20">
        <v>143</v>
      </c>
      <c r="B148" s="7" t="s">
        <v>12</v>
      </c>
      <c r="C148" s="7" t="s">
        <v>26</v>
      </c>
      <c r="D148" s="7" t="s">
        <v>72</v>
      </c>
      <c r="E148" s="17" t="s">
        <v>655</v>
      </c>
      <c r="F148" s="8" t="s">
        <v>590</v>
      </c>
      <c r="G148" s="53"/>
      <c r="H148" s="55"/>
      <c r="J148" s="62">
        <f t="shared" si="16"/>
        <v>0</v>
      </c>
      <c r="K148" s="62">
        <f t="shared" si="17"/>
        <v>0</v>
      </c>
      <c r="L148" s="62">
        <f t="shared" si="18"/>
        <v>0</v>
      </c>
      <c r="M148" s="62">
        <f t="shared" si="19"/>
        <v>0</v>
      </c>
      <c r="N148" s="62">
        <f t="shared" si="20"/>
        <v>0</v>
      </c>
      <c r="O148" s="62">
        <f t="shared" si="21"/>
        <v>0</v>
      </c>
      <c r="P148" s="62">
        <f t="shared" si="22"/>
        <v>0</v>
      </c>
      <c r="Q148" s="62">
        <f t="shared" si="23"/>
        <v>0</v>
      </c>
    </row>
    <row r="149" spans="1:17" s="5" customFormat="1" ht="45" customHeight="1">
      <c r="A149" s="22">
        <v>144</v>
      </c>
      <c r="B149" s="7" t="s">
        <v>12</v>
      </c>
      <c r="C149" s="7" t="s">
        <v>26</v>
      </c>
      <c r="D149" s="7" t="s">
        <v>72</v>
      </c>
      <c r="E149" s="17" t="s">
        <v>850</v>
      </c>
      <c r="F149" s="8" t="s">
        <v>816</v>
      </c>
      <c r="G149" s="53"/>
      <c r="H149" s="55"/>
      <c r="J149" s="62">
        <f t="shared" si="16"/>
        <v>0</v>
      </c>
      <c r="K149" s="62">
        <f t="shared" si="17"/>
        <v>0</v>
      </c>
      <c r="L149" s="62">
        <f t="shared" si="18"/>
        <v>0</v>
      </c>
      <c r="M149" s="62">
        <f t="shared" si="19"/>
        <v>0</v>
      </c>
      <c r="N149" s="62">
        <f t="shared" si="20"/>
        <v>0</v>
      </c>
      <c r="O149" s="62">
        <f t="shared" si="21"/>
        <v>0</v>
      </c>
      <c r="P149" s="62">
        <f t="shared" si="22"/>
        <v>0</v>
      </c>
      <c r="Q149" s="62">
        <f t="shared" si="23"/>
        <v>0</v>
      </c>
    </row>
    <row r="150" spans="1:17" s="5" customFormat="1" ht="45" customHeight="1">
      <c r="A150" s="20">
        <v>145</v>
      </c>
      <c r="B150" s="7" t="s">
        <v>12</v>
      </c>
      <c r="C150" s="7" t="s">
        <v>26</v>
      </c>
      <c r="D150" s="7" t="s">
        <v>72</v>
      </c>
      <c r="E150" s="17" t="s">
        <v>73</v>
      </c>
      <c r="F150" s="8" t="s">
        <v>816</v>
      </c>
      <c r="G150" s="53"/>
      <c r="H150" s="55"/>
      <c r="J150" s="62">
        <f t="shared" si="16"/>
        <v>0</v>
      </c>
      <c r="K150" s="62">
        <f t="shared" si="17"/>
        <v>0</v>
      </c>
      <c r="L150" s="62">
        <f t="shared" si="18"/>
        <v>0</v>
      </c>
      <c r="M150" s="62">
        <f t="shared" si="19"/>
        <v>0</v>
      </c>
      <c r="N150" s="62">
        <f t="shared" si="20"/>
        <v>0</v>
      </c>
      <c r="O150" s="62">
        <f t="shared" si="21"/>
        <v>0</v>
      </c>
      <c r="P150" s="62">
        <f t="shared" si="22"/>
        <v>0</v>
      </c>
      <c r="Q150" s="62">
        <f t="shared" si="23"/>
        <v>0</v>
      </c>
    </row>
    <row r="151" spans="1:17" s="5" customFormat="1" ht="30" customHeight="1">
      <c r="A151" s="22">
        <v>146</v>
      </c>
      <c r="B151" s="7" t="s">
        <v>12</v>
      </c>
      <c r="C151" s="7" t="s">
        <v>26</v>
      </c>
      <c r="D151" s="7" t="s">
        <v>72</v>
      </c>
      <c r="E151" s="17" t="s">
        <v>74</v>
      </c>
      <c r="F151" s="8" t="s">
        <v>851</v>
      </c>
      <c r="G151" s="53"/>
      <c r="H151" s="55"/>
      <c r="J151" s="62">
        <f t="shared" si="16"/>
        <v>0</v>
      </c>
      <c r="K151" s="62">
        <f t="shared" si="17"/>
        <v>0</v>
      </c>
      <c r="L151" s="62">
        <f t="shared" si="18"/>
        <v>0</v>
      </c>
      <c r="M151" s="62">
        <f t="shared" si="19"/>
        <v>0</v>
      </c>
      <c r="N151" s="62">
        <f t="shared" si="20"/>
        <v>0</v>
      </c>
      <c r="O151" s="62">
        <f t="shared" si="21"/>
        <v>0</v>
      </c>
      <c r="P151" s="62">
        <f t="shared" si="22"/>
        <v>0</v>
      </c>
      <c r="Q151" s="62">
        <f t="shared" si="23"/>
        <v>0</v>
      </c>
    </row>
    <row r="152" spans="1:17" s="5" customFormat="1" ht="30" customHeight="1">
      <c r="A152" s="20">
        <v>147</v>
      </c>
      <c r="B152" s="7" t="s">
        <v>12</v>
      </c>
      <c r="C152" s="7" t="s">
        <v>26</v>
      </c>
      <c r="D152" s="7" t="s">
        <v>72</v>
      </c>
      <c r="E152" s="17" t="s">
        <v>75</v>
      </c>
      <c r="F152" s="8"/>
      <c r="G152" s="53"/>
      <c r="H152" s="55"/>
      <c r="J152" s="62">
        <f t="shared" si="16"/>
        <v>0</v>
      </c>
      <c r="K152" s="62">
        <f t="shared" si="17"/>
        <v>0</v>
      </c>
      <c r="L152" s="62">
        <f t="shared" si="18"/>
        <v>0</v>
      </c>
      <c r="M152" s="62">
        <f t="shared" si="19"/>
        <v>0</v>
      </c>
      <c r="N152" s="62">
        <f t="shared" si="20"/>
        <v>0</v>
      </c>
      <c r="O152" s="62">
        <f t="shared" si="21"/>
        <v>0</v>
      </c>
      <c r="P152" s="62">
        <f t="shared" si="22"/>
        <v>0</v>
      </c>
      <c r="Q152" s="62">
        <f t="shared" si="23"/>
        <v>0</v>
      </c>
    </row>
    <row r="153" spans="1:17" s="5" customFormat="1" ht="30" customHeight="1">
      <c r="A153" s="22">
        <v>148</v>
      </c>
      <c r="B153" s="7" t="s">
        <v>12</v>
      </c>
      <c r="C153" s="7" t="s">
        <v>26</v>
      </c>
      <c r="D153" s="7" t="s">
        <v>72</v>
      </c>
      <c r="E153" s="17" t="s">
        <v>656</v>
      </c>
      <c r="F153" s="8" t="s">
        <v>816</v>
      </c>
      <c r="G153" s="53"/>
      <c r="H153" s="55"/>
      <c r="J153" s="62">
        <f t="shared" si="16"/>
        <v>0</v>
      </c>
      <c r="K153" s="62">
        <f t="shared" si="17"/>
        <v>0</v>
      </c>
      <c r="L153" s="62">
        <f t="shared" si="18"/>
        <v>0</v>
      </c>
      <c r="M153" s="62">
        <f t="shared" si="19"/>
        <v>0</v>
      </c>
      <c r="N153" s="62">
        <f t="shared" si="20"/>
        <v>0</v>
      </c>
      <c r="O153" s="62">
        <f t="shared" si="21"/>
        <v>0</v>
      </c>
      <c r="P153" s="62">
        <f t="shared" si="22"/>
        <v>0</v>
      </c>
      <c r="Q153" s="62">
        <f t="shared" si="23"/>
        <v>0</v>
      </c>
    </row>
    <row r="154" spans="1:17" s="5" customFormat="1" ht="30" customHeight="1">
      <c r="A154" s="20">
        <v>149</v>
      </c>
      <c r="B154" s="7" t="s">
        <v>12</v>
      </c>
      <c r="C154" s="7" t="s">
        <v>26</v>
      </c>
      <c r="D154" s="7" t="s">
        <v>72</v>
      </c>
      <c r="E154" s="17" t="s">
        <v>76</v>
      </c>
      <c r="F154" s="8" t="s">
        <v>590</v>
      </c>
      <c r="G154" s="53"/>
      <c r="H154" s="55"/>
      <c r="J154" s="62">
        <f t="shared" si="16"/>
        <v>0</v>
      </c>
      <c r="K154" s="62">
        <f t="shared" si="17"/>
        <v>0</v>
      </c>
      <c r="L154" s="62">
        <f t="shared" si="18"/>
        <v>0</v>
      </c>
      <c r="M154" s="62">
        <f t="shared" si="19"/>
        <v>0</v>
      </c>
      <c r="N154" s="62">
        <f t="shared" si="20"/>
        <v>0</v>
      </c>
      <c r="O154" s="62">
        <f t="shared" si="21"/>
        <v>0</v>
      </c>
      <c r="P154" s="62">
        <f t="shared" si="22"/>
        <v>0</v>
      </c>
      <c r="Q154" s="62">
        <f t="shared" si="23"/>
        <v>0</v>
      </c>
    </row>
    <row r="155" spans="1:17" s="5" customFormat="1" ht="30" customHeight="1">
      <c r="A155" s="22">
        <v>150</v>
      </c>
      <c r="B155" s="7" t="s">
        <v>12</v>
      </c>
      <c r="C155" s="7" t="s">
        <v>26</v>
      </c>
      <c r="D155" s="7" t="s">
        <v>72</v>
      </c>
      <c r="E155" s="17" t="s">
        <v>77</v>
      </c>
      <c r="F155" s="8"/>
      <c r="G155" s="53"/>
      <c r="H155" s="55"/>
      <c r="J155" s="62">
        <f t="shared" si="16"/>
        <v>0</v>
      </c>
      <c r="K155" s="62">
        <f t="shared" si="17"/>
        <v>0</v>
      </c>
      <c r="L155" s="62">
        <f t="shared" si="18"/>
        <v>0</v>
      </c>
      <c r="M155" s="62">
        <f t="shared" si="19"/>
        <v>0</v>
      </c>
      <c r="N155" s="62">
        <f t="shared" si="20"/>
        <v>0</v>
      </c>
      <c r="O155" s="62">
        <f t="shared" si="21"/>
        <v>0</v>
      </c>
      <c r="P155" s="62">
        <f t="shared" si="22"/>
        <v>0</v>
      </c>
      <c r="Q155" s="62">
        <f t="shared" si="23"/>
        <v>0</v>
      </c>
    </row>
    <row r="156" spans="1:17" s="5" customFormat="1" ht="30" customHeight="1">
      <c r="A156" s="20">
        <v>151</v>
      </c>
      <c r="B156" s="7" t="s">
        <v>12</v>
      </c>
      <c r="C156" s="7" t="s">
        <v>26</v>
      </c>
      <c r="D156" s="7" t="s">
        <v>72</v>
      </c>
      <c r="E156" s="17" t="s">
        <v>657</v>
      </c>
      <c r="F156" s="8" t="s">
        <v>816</v>
      </c>
      <c r="G156" s="53"/>
      <c r="H156" s="55"/>
      <c r="J156" s="62">
        <f t="shared" si="16"/>
        <v>0</v>
      </c>
      <c r="K156" s="62">
        <f t="shared" si="17"/>
        <v>0</v>
      </c>
      <c r="L156" s="62">
        <f t="shared" si="18"/>
        <v>0</v>
      </c>
      <c r="M156" s="62">
        <f t="shared" si="19"/>
        <v>0</v>
      </c>
      <c r="N156" s="62">
        <f t="shared" si="20"/>
        <v>0</v>
      </c>
      <c r="O156" s="62">
        <f t="shared" si="21"/>
        <v>0</v>
      </c>
      <c r="P156" s="62">
        <f t="shared" si="22"/>
        <v>0</v>
      </c>
      <c r="Q156" s="62">
        <f t="shared" si="23"/>
        <v>0</v>
      </c>
    </row>
    <row r="157" spans="1:17" s="5" customFormat="1" ht="30" customHeight="1">
      <c r="A157" s="22">
        <v>152</v>
      </c>
      <c r="B157" s="7" t="s">
        <v>12</v>
      </c>
      <c r="C157" s="7" t="s">
        <v>26</v>
      </c>
      <c r="D157" s="7" t="s">
        <v>72</v>
      </c>
      <c r="E157" s="17" t="s">
        <v>661</v>
      </c>
      <c r="F157" s="8" t="s">
        <v>816</v>
      </c>
      <c r="G157" s="53"/>
      <c r="H157" s="55"/>
      <c r="J157" s="62">
        <f t="shared" si="16"/>
        <v>0</v>
      </c>
      <c r="K157" s="62">
        <f t="shared" si="17"/>
        <v>0</v>
      </c>
      <c r="L157" s="62">
        <f t="shared" si="18"/>
        <v>0</v>
      </c>
      <c r="M157" s="62">
        <f t="shared" si="19"/>
        <v>0</v>
      </c>
      <c r="N157" s="62">
        <f t="shared" si="20"/>
        <v>0</v>
      </c>
      <c r="O157" s="62">
        <f t="shared" si="21"/>
        <v>0</v>
      </c>
      <c r="P157" s="62">
        <f t="shared" si="22"/>
        <v>0</v>
      </c>
      <c r="Q157" s="62">
        <f t="shared" si="23"/>
        <v>0</v>
      </c>
    </row>
    <row r="158" spans="1:17" s="5" customFormat="1" ht="30" customHeight="1">
      <c r="A158" s="20">
        <v>153</v>
      </c>
      <c r="B158" s="7" t="s">
        <v>12</v>
      </c>
      <c r="C158" s="7" t="s">
        <v>26</v>
      </c>
      <c r="D158" s="7" t="s">
        <v>72</v>
      </c>
      <c r="E158" s="17" t="s">
        <v>662</v>
      </c>
      <c r="F158" s="8" t="s">
        <v>816</v>
      </c>
      <c r="G158" s="53"/>
      <c r="H158" s="55"/>
      <c r="J158" s="62">
        <f t="shared" si="16"/>
        <v>0</v>
      </c>
      <c r="K158" s="62">
        <f t="shared" si="17"/>
        <v>0</v>
      </c>
      <c r="L158" s="62">
        <f t="shared" si="18"/>
        <v>0</v>
      </c>
      <c r="M158" s="62">
        <f t="shared" si="19"/>
        <v>0</v>
      </c>
      <c r="N158" s="62">
        <f t="shared" si="20"/>
        <v>0</v>
      </c>
      <c r="O158" s="62">
        <f t="shared" si="21"/>
        <v>0</v>
      </c>
      <c r="P158" s="62">
        <f t="shared" si="22"/>
        <v>0</v>
      </c>
      <c r="Q158" s="62">
        <f t="shared" si="23"/>
        <v>0</v>
      </c>
    </row>
    <row r="159" spans="1:17" s="5" customFormat="1" ht="30" customHeight="1">
      <c r="A159" s="22">
        <v>154</v>
      </c>
      <c r="B159" s="7" t="s">
        <v>12</v>
      </c>
      <c r="C159" s="7" t="s">
        <v>26</v>
      </c>
      <c r="D159" s="7" t="s">
        <v>72</v>
      </c>
      <c r="E159" s="17" t="s">
        <v>659</v>
      </c>
      <c r="F159" s="8" t="s">
        <v>590</v>
      </c>
      <c r="G159" s="53"/>
      <c r="H159" s="55"/>
      <c r="J159" s="62">
        <f t="shared" si="16"/>
        <v>0</v>
      </c>
      <c r="K159" s="62">
        <f t="shared" si="17"/>
        <v>0</v>
      </c>
      <c r="L159" s="62">
        <f t="shared" si="18"/>
        <v>0</v>
      </c>
      <c r="M159" s="62">
        <f t="shared" si="19"/>
        <v>0</v>
      </c>
      <c r="N159" s="62">
        <f t="shared" si="20"/>
        <v>0</v>
      </c>
      <c r="O159" s="62">
        <f t="shared" si="21"/>
        <v>0</v>
      </c>
      <c r="P159" s="62">
        <f t="shared" si="22"/>
        <v>0</v>
      </c>
      <c r="Q159" s="62">
        <f t="shared" si="23"/>
        <v>0</v>
      </c>
    </row>
    <row r="160" spans="1:17" s="5" customFormat="1" ht="30" customHeight="1">
      <c r="A160" s="20">
        <v>155</v>
      </c>
      <c r="B160" s="7" t="s">
        <v>12</v>
      </c>
      <c r="C160" s="7" t="s">
        <v>26</v>
      </c>
      <c r="D160" s="7" t="s">
        <v>72</v>
      </c>
      <c r="E160" s="17" t="s">
        <v>660</v>
      </c>
      <c r="F160" s="8" t="s">
        <v>816</v>
      </c>
      <c r="G160" s="53"/>
      <c r="H160" s="55"/>
      <c r="J160" s="62">
        <f t="shared" si="16"/>
        <v>0</v>
      </c>
      <c r="K160" s="62">
        <f t="shared" si="17"/>
        <v>0</v>
      </c>
      <c r="L160" s="62">
        <f t="shared" si="18"/>
        <v>0</v>
      </c>
      <c r="M160" s="62">
        <f t="shared" si="19"/>
        <v>0</v>
      </c>
      <c r="N160" s="62">
        <f t="shared" si="20"/>
        <v>0</v>
      </c>
      <c r="O160" s="62">
        <f t="shared" si="21"/>
        <v>0</v>
      </c>
      <c r="P160" s="62">
        <f t="shared" si="22"/>
        <v>0</v>
      </c>
      <c r="Q160" s="62">
        <f t="shared" si="23"/>
        <v>0</v>
      </c>
    </row>
    <row r="161" spans="1:17" s="5" customFormat="1" ht="30" customHeight="1">
      <c r="A161" s="22">
        <v>156</v>
      </c>
      <c r="B161" s="7" t="s">
        <v>12</v>
      </c>
      <c r="C161" s="7" t="s">
        <v>26</v>
      </c>
      <c r="D161" s="7" t="s">
        <v>72</v>
      </c>
      <c r="E161" s="17" t="s">
        <v>658</v>
      </c>
      <c r="F161" s="8" t="s">
        <v>816</v>
      </c>
      <c r="G161" s="53"/>
      <c r="H161" s="55"/>
      <c r="J161" s="62">
        <f t="shared" si="16"/>
        <v>0</v>
      </c>
      <c r="K161" s="62">
        <f t="shared" si="17"/>
        <v>0</v>
      </c>
      <c r="L161" s="62">
        <f t="shared" si="18"/>
        <v>0</v>
      </c>
      <c r="M161" s="62">
        <f t="shared" si="19"/>
        <v>0</v>
      </c>
      <c r="N161" s="62">
        <f t="shared" si="20"/>
        <v>0</v>
      </c>
      <c r="O161" s="62">
        <f t="shared" si="21"/>
        <v>0</v>
      </c>
      <c r="P161" s="62">
        <f t="shared" si="22"/>
        <v>0</v>
      </c>
      <c r="Q161" s="62">
        <f t="shared" si="23"/>
        <v>0</v>
      </c>
    </row>
    <row r="162" spans="1:17" s="5" customFormat="1" ht="45" customHeight="1">
      <c r="A162" s="20">
        <v>157</v>
      </c>
      <c r="B162" s="7" t="s">
        <v>12</v>
      </c>
      <c r="C162" s="7" t="s">
        <v>26</v>
      </c>
      <c r="D162" s="7" t="s">
        <v>78</v>
      </c>
      <c r="E162" s="17" t="s">
        <v>663</v>
      </c>
      <c r="F162" s="8" t="s">
        <v>816</v>
      </c>
      <c r="G162" s="53"/>
      <c r="H162" s="55"/>
      <c r="J162" s="62">
        <f t="shared" si="16"/>
        <v>0</v>
      </c>
      <c r="K162" s="62">
        <f t="shared" si="17"/>
        <v>0</v>
      </c>
      <c r="L162" s="62">
        <f t="shared" si="18"/>
        <v>0</v>
      </c>
      <c r="M162" s="62">
        <f t="shared" si="19"/>
        <v>0</v>
      </c>
      <c r="N162" s="62">
        <f t="shared" si="20"/>
        <v>0</v>
      </c>
      <c r="O162" s="62">
        <f t="shared" si="21"/>
        <v>0</v>
      </c>
      <c r="P162" s="62">
        <f t="shared" si="22"/>
        <v>0</v>
      </c>
      <c r="Q162" s="62">
        <f t="shared" si="23"/>
        <v>0</v>
      </c>
    </row>
    <row r="163" spans="1:17" s="5" customFormat="1" ht="30" customHeight="1">
      <c r="A163" s="22">
        <v>158</v>
      </c>
      <c r="B163" s="7" t="s">
        <v>12</v>
      </c>
      <c r="C163" s="7" t="s">
        <v>26</v>
      </c>
      <c r="D163" s="7" t="s">
        <v>78</v>
      </c>
      <c r="E163" s="17" t="s">
        <v>664</v>
      </c>
      <c r="F163" s="8" t="s">
        <v>590</v>
      </c>
      <c r="G163" s="53"/>
      <c r="H163" s="55"/>
      <c r="J163" s="62">
        <f t="shared" si="16"/>
        <v>0</v>
      </c>
      <c r="K163" s="62">
        <f t="shared" si="17"/>
        <v>0</v>
      </c>
      <c r="L163" s="62">
        <f t="shared" si="18"/>
        <v>0</v>
      </c>
      <c r="M163" s="62">
        <f t="shared" si="19"/>
        <v>0</v>
      </c>
      <c r="N163" s="62">
        <f t="shared" si="20"/>
        <v>0</v>
      </c>
      <c r="O163" s="62">
        <f t="shared" si="21"/>
        <v>0</v>
      </c>
      <c r="P163" s="62">
        <f t="shared" si="22"/>
        <v>0</v>
      </c>
      <c r="Q163" s="62">
        <f t="shared" si="23"/>
        <v>0</v>
      </c>
    </row>
    <row r="164" spans="1:17" s="5" customFormat="1" ht="30" customHeight="1">
      <c r="A164" s="20">
        <v>159</v>
      </c>
      <c r="B164" s="7" t="s">
        <v>12</v>
      </c>
      <c r="C164" s="7" t="s">
        <v>26</v>
      </c>
      <c r="D164" s="7" t="s">
        <v>78</v>
      </c>
      <c r="E164" s="17" t="s">
        <v>665</v>
      </c>
      <c r="F164" s="8" t="s">
        <v>816</v>
      </c>
      <c r="G164" s="53"/>
      <c r="H164" s="55"/>
      <c r="J164" s="62">
        <f t="shared" si="16"/>
        <v>0</v>
      </c>
      <c r="K164" s="62">
        <f t="shared" si="17"/>
        <v>0</v>
      </c>
      <c r="L164" s="62">
        <f t="shared" si="18"/>
        <v>0</v>
      </c>
      <c r="M164" s="62">
        <f t="shared" si="19"/>
        <v>0</v>
      </c>
      <c r="N164" s="62">
        <f t="shared" si="20"/>
        <v>0</v>
      </c>
      <c r="O164" s="62">
        <f t="shared" si="21"/>
        <v>0</v>
      </c>
      <c r="P164" s="62">
        <f t="shared" si="22"/>
        <v>0</v>
      </c>
      <c r="Q164" s="62">
        <f t="shared" si="23"/>
        <v>0</v>
      </c>
    </row>
    <row r="165" spans="1:17" s="5" customFormat="1" ht="30" customHeight="1">
      <c r="A165" s="22">
        <v>160</v>
      </c>
      <c r="B165" s="7" t="s">
        <v>12</v>
      </c>
      <c r="C165" s="7" t="s">
        <v>26</v>
      </c>
      <c r="D165" s="7" t="s">
        <v>78</v>
      </c>
      <c r="E165" s="17" t="s">
        <v>79</v>
      </c>
      <c r="F165" s="8" t="s">
        <v>816</v>
      </c>
      <c r="G165" s="53"/>
      <c r="H165" s="55"/>
      <c r="J165" s="62">
        <f t="shared" si="16"/>
        <v>0</v>
      </c>
      <c r="K165" s="62">
        <f t="shared" si="17"/>
        <v>0</v>
      </c>
      <c r="L165" s="62">
        <f t="shared" si="18"/>
        <v>0</v>
      </c>
      <c r="M165" s="62">
        <f t="shared" si="19"/>
        <v>0</v>
      </c>
      <c r="N165" s="62">
        <f t="shared" si="20"/>
        <v>0</v>
      </c>
      <c r="O165" s="62">
        <f t="shared" si="21"/>
        <v>0</v>
      </c>
      <c r="P165" s="62">
        <f t="shared" si="22"/>
        <v>0</v>
      </c>
      <c r="Q165" s="62">
        <f t="shared" si="23"/>
        <v>0</v>
      </c>
    </row>
    <row r="166" spans="1:17" s="5" customFormat="1" ht="30" customHeight="1">
      <c r="A166" s="20">
        <v>161</v>
      </c>
      <c r="B166" s="7" t="s">
        <v>12</v>
      </c>
      <c r="C166" s="7" t="s">
        <v>26</v>
      </c>
      <c r="D166" s="7" t="s">
        <v>78</v>
      </c>
      <c r="E166" s="17" t="s">
        <v>666</v>
      </c>
      <c r="F166" s="8" t="s">
        <v>816</v>
      </c>
      <c r="G166" s="53"/>
      <c r="H166" s="55"/>
      <c r="J166" s="62">
        <f t="shared" si="16"/>
        <v>0</v>
      </c>
      <c r="K166" s="62">
        <f t="shared" si="17"/>
        <v>0</v>
      </c>
      <c r="L166" s="62">
        <f t="shared" si="18"/>
        <v>0</v>
      </c>
      <c r="M166" s="62">
        <f t="shared" si="19"/>
        <v>0</v>
      </c>
      <c r="N166" s="62">
        <f t="shared" si="20"/>
        <v>0</v>
      </c>
      <c r="O166" s="62">
        <f t="shared" si="21"/>
        <v>0</v>
      </c>
      <c r="P166" s="62">
        <f t="shared" si="22"/>
        <v>0</v>
      </c>
      <c r="Q166" s="62">
        <f t="shared" si="23"/>
        <v>0</v>
      </c>
    </row>
    <row r="167" spans="1:17" s="5" customFormat="1" ht="30" customHeight="1">
      <c r="A167" s="22">
        <v>162</v>
      </c>
      <c r="B167" s="7" t="s">
        <v>12</v>
      </c>
      <c r="C167" s="7" t="s">
        <v>26</v>
      </c>
      <c r="D167" s="7" t="s">
        <v>78</v>
      </c>
      <c r="E167" s="17" t="s">
        <v>80</v>
      </c>
      <c r="F167" s="8" t="s">
        <v>816</v>
      </c>
      <c r="G167" s="53"/>
      <c r="H167" s="55"/>
      <c r="J167" s="62">
        <f t="shared" si="16"/>
        <v>0</v>
      </c>
      <c r="K167" s="62">
        <f t="shared" si="17"/>
        <v>0</v>
      </c>
      <c r="L167" s="62">
        <f t="shared" si="18"/>
        <v>0</v>
      </c>
      <c r="M167" s="62">
        <f t="shared" si="19"/>
        <v>0</v>
      </c>
      <c r="N167" s="62">
        <f t="shared" si="20"/>
        <v>0</v>
      </c>
      <c r="O167" s="62">
        <f t="shared" si="21"/>
        <v>0</v>
      </c>
      <c r="P167" s="62">
        <f t="shared" si="22"/>
        <v>0</v>
      </c>
      <c r="Q167" s="62">
        <f t="shared" si="23"/>
        <v>0</v>
      </c>
    </row>
    <row r="168" spans="1:17" s="5" customFormat="1" ht="30" customHeight="1">
      <c r="A168" s="20">
        <v>163</v>
      </c>
      <c r="B168" s="7" t="s">
        <v>12</v>
      </c>
      <c r="C168" s="7" t="s">
        <v>26</v>
      </c>
      <c r="D168" s="7" t="s">
        <v>78</v>
      </c>
      <c r="E168" s="17" t="s">
        <v>81</v>
      </c>
      <c r="F168" s="8"/>
      <c r="G168" s="53"/>
      <c r="H168" s="55"/>
      <c r="J168" s="62">
        <f t="shared" si="16"/>
        <v>0</v>
      </c>
      <c r="K168" s="62">
        <f t="shared" si="17"/>
        <v>0</v>
      </c>
      <c r="L168" s="62">
        <f t="shared" si="18"/>
        <v>0</v>
      </c>
      <c r="M168" s="62">
        <f t="shared" si="19"/>
        <v>0</v>
      </c>
      <c r="N168" s="62">
        <f t="shared" si="20"/>
        <v>0</v>
      </c>
      <c r="O168" s="62">
        <f t="shared" si="21"/>
        <v>0</v>
      </c>
      <c r="P168" s="62">
        <f t="shared" si="22"/>
        <v>0</v>
      </c>
      <c r="Q168" s="62">
        <f t="shared" si="23"/>
        <v>0</v>
      </c>
    </row>
    <row r="169" spans="1:17" s="5" customFormat="1" ht="30" customHeight="1">
      <c r="A169" s="22">
        <v>164</v>
      </c>
      <c r="B169" s="7" t="s">
        <v>12</v>
      </c>
      <c r="C169" s="7" t="s">
        <v>26</v>
      </c>
      <c r="D169" s="7" t="s">
        <v>82</v>
      </c>
      <c r="E169" s="17" t="s">
        <v>852</v>
      </c>
      <c r="F169" s="8" t="s">
        <v>816</v>
      </c>
      <c r="G169" s="53"/>
      <c r="H169" s="55"/>
      <c r="J169" s="62">
        <f t="shared" si="16"/>
        <v>0</v>
      </c>
      <c r="K169" s="62">
        <f t="shared" si="17"/>
        <v>0</v>
      </c>
      <c r="L169" s="62">
        <f t="shared" si="18"/>
        <v>0</v>
      </c>
      <c r="M169" s="62">
        <f t="shared" si="19"/>
        <v>0</v>
      </c>
      <c r="N169" s="62">
        <f t="shared" si="20"/>
        <v>0</v>
      </c>
      <c r="O169" s="62">
        <f t="shared" si="21"/>
        <v>0</v>
      </c>
      <c r="P169" s="62">
        <f t="shared" si="22"/>
        <v>0</v>
      </c>
      <c r="Q169" s="62">
        <f t="shared" si="23"/>
        <v>0</v>
      </c>
    </row>
    <row r="170" spans="1:17" s="5" customFormat="1" ht="30" customHeight="1">
      <c r="A170" s="20">
        <v>165</v>
      </c>
      <c r="B170" s="7" t="s">
        <v>12</v>
      </c>
      <c r="C170" s="7" t="s">
        <v>26</v>
      </c>
      <c r="D170" s="7" t="s">
        <v>82</v>
      </c>
      <c r="E170" s="17" t="s">
        <v>853</v>
      </c>
      <c r="F170" s="8" t="s">
        <v>816</v>
      </c>
      <c r="G170" s="53"/>
      <c r="H170" s="55"/>
      <c r="J170" s="62">
        <f t="shared" si="16"/>
        <v>0</v>
      </c>
      <c r="K170" s="62">
        <f t="shared" si="17"/>
        <v>0</v>
      </c>
      <c r="L170" s="62">
        <f t="shared" si="18"/>
        <v>0</v>
      </c>
      <c r="M170" s="62">
        <f t="shared" si="19"/>
        <v>0</v>
      </c>
      <c r="N170" s="62">
        <f t="shared" si="20"/>
        <v>0</v>
      </c>
      <c r="O170" s="62">
        <f t="shared" si="21"/>
        <v>0</v>
      </c>
      <c r="P170" s="62">
        <f t="shared" si="22"/>
        <v>0</v>
      </c>
      <c r="Q170" s="62">
        <f t="shared" si="23"/>
        <v>0</v>
      </c>
    </row>
    <row r="171" spans="1:17" s="5" customFormat="1" ht="30" customHeight="1">
      <c r="A171" s="22">
        <v>166</v>
      </c>
      <c r="B171" s="7" t="s">
        <v>12</v>
      </c>
      <c r="C171" s="7" t="s">
        <v>26</v>
      </c>
      <c r="D171" s="7" t="s">
        <v>82</v>
      </c>
      <c r="E171" s="17" t="s">
        <v>83</v>
      </c>
      <c r="F171" s="8"/>
      <c r="G171" s="53"/>
      <c r="H171" s="55"/>
      <c r="J171" s="62">
        <f t="shared" si="16"/>
        <v>0</v>
      </c>
      <c r="K171" s="62">
        <f t="shared" si="17"/>
        <v>0</v>
      </c>
      <c r="L171" s="62">
        <f t="shared" si="18"/>
        <v>0</v>
      </c>
      <c r="M171" s="62">
        <f t="shared" si="19"/>
        <v>0</v>
      </c>
      <c r="N171" s="62">
        <f t="shared" si="20"/>
        <v>0</v>
      </c>
      <c r="O171" s="62">
        <f t="shared" si="21"/>
        <v>0</v>
      </c>
      <c r="P171" s="62">
        <f t="shared" si="22"/>
        <v>0</v>
      </c>
      <c r="Q171" s="62">
        <f t="shared" si="23"/>
        <v>0</v>
      </c>
    </row>
    <row r="172" spans="1:17" s="5" customFormat="1" ht="30" customHeight="1">
      <c r="A172" s="20">
        <v>167</v>
      </c>
      <c r="B172" s="7" t="s">
        <v>12</v>
      </c>
      <c r="C172" s="7" t="s">
        <v>26</v>
      </c>
      <c r="D172" s="7" t="s">
        <v>84</v>
      </c>
      <c r="E172" s="17" t="s">
        <v>668</v>
      </c>
      <c r="F172" s="8" t="s">
        <v>590</v>
      </c>
      <c r="G172" s="53"/>
      <c r="H172" s="55"/>
      <c r="J172" s="62">
        <f t="shared" si="16"/>
        <v>0</v>
      </c>
      <c r="K172" s="62">
        <f t="shared" si="17"/>
        <v>0</v>
      </c>
      <c r="L172" s="62">
        <f t="shared" si="18"/>
        <v>0</v>
      </c>
      <c r="M172" s="62">
        <f t="shared" si="19"/>
        <v>0</v>
      </c>
      <c r="N172" s="62">
        <f t="shared" si="20"/>
        <v>0</v>
      </c>
      <c r="O172" s="62">
        <f t="shared" si="21"/>
        <v>0</v>
      </c>
      <c r="P172" s="62">
        <f t="shared" si="22"/>
        <v>0</v>
      </c>
      <c r="Q172" s="62">
        <f t="shared" si="23"/>
        <v>0</v>
      </c>
    </row>
    <row r="173" spans="1:17" s="5" customFormat="1" ht="30" customHeight="1">
      <c r="A173" s="22">
        <v>168</v>
      </c>
      <c r="B173" s="7" t="s">
        <v>12</v>
      </c>
      <c r="C173" s="7" t="s">
        <v>26</v>
      </c>
      <c r="D173" s="7" t="s">
        <v>84</v>
      </c>
      <c r="E173" s="17" t="s">
        <v>854</v>
      </c>
      <c r="F173" s="8"/>
      <c r="G173" s="53"/>
      <c r="H173" s="55"/>
      <c r="J173" s="62">
        <f t="shared" si="16"/>
        <v>0</v>
      </c>
      <c r="K173" s="62">
        <f t="shared" si="17"/>
        <v>0</v>
      </c>
      <c r="L173" s="62">
        <f t="shared" si="18"/>
        <v>0</v>
      </c>
      <c r="M173" s="62">
        <f t="shared" si="19"/>
        <v>0</v>
      </c>
      <c r="N173" s="62">
        <f t="shared" si="20"/>
        <v>0</v>
      </c>
      <c r="O173" s="62">
        <f t="shared" si="21"/>
        <v>0</v>
      </c>
      <c r="P173" s="62">
        <f t="shared" si="22"/>
        <v>0</v>
      </c>
      <c r="Q173" s="62">
        <f t="shared" si="23"/>
        <v>0</v>
      </c>
    </row>
    <row r="174" spans="1:17" s="5" customFormat="1" ht="30" customHeight="1">
      <c r="A174" s="20">
        <v>169</v>
      </c>
      <c r="B174" s="7" t="s">
        <v>12</v>
      </c>
      <c r="C174" s="7" t="s">
        <v>26</v>
      </c>
      <c r="D174" s="7" t="s">
        <v>84</v>
      </c>
      <c r="E174" s="17" t="s">
        <v>669</v>
      </c>
      <c r="F174" s="8"/>
      <c r="G174" s="53"/>
      <c r="H174" s="55"/>
      <c r="J174" s="62">
        <f t="shared" si="16"/>
        <v>0</v>
      </c>
      <c r="K174" s="62">
        <f t="shared" si="17"/>
        <v>0</v>
      </c>
      <c r="L174" s="62">
        <f t="shared" si="18"/>
        <v>0</v>
      </c>
      <c r="M174" s="62">
        <f t="shared" si="19"/>
        <v>0</v>
      </c>
      <c r="N174" s="62">
        <f t="shared" si="20"/>
        <v>0</v>
      </c>
      <c r="O174" s="62">
        <f t="shared" si="21"/>
        <v>0</v>
      </c>
      <c r="P174" s="62">
        <f t="shared" si="22"/>
        <v>0</v>
      </c>
      <c r="Q174" s="62">
        <f t="shared" si="23"/>
        <v>0</v>
      </c>
    </row>
    <row r="175" spans="1:17" s="5" customFormat="1" ht="45" customHeight="1">
      <c r="A175" s="22">
        <v>170</v>
      </c>
      <c r="B175" s="7" t="s">
        <v>12</v>
      </c>
      <c r="C175" s="7" t="s">
        <v>26</v>
      </c>
      <c r="D175" s="7" t="s">
        <v>670</v>
      </c>
      <c r="E175" s="17" t="s">
        <v>672</v>
      </c>
      <c r="F175" s="8" t="s">
        <v>590</v>
      </c>
      <c r="G175" s="53"/>
      <c r="H175" s="55"/>
      <c r="J175" s="62">
        <f t="shared" si="16"/>
        <v>0</v>
      </c>
      <c r="K175" s="62">
        <f t="shared" si="17"/>
        <v>0</v>
      </c>
      <c r="L175" s="62">
        <f t="shared" si="18"/>
        <v>0</v>
      </c>
      <c r="M175" s="62">
        <f t="shared" si="19"/>
        <v>0</v>
      </c>
      <c r="N175" s="62">
        <f t="shared" si="20"/>
        <v>0</v>
      </c>
      <c r="O175" s="62">
        <f t="shared" si="21"/>
        <v>0</v>
      </c>
      <c r="P175" s="62">
        <f t="shared" si="22"/>
        <v>0</v>
      </c>
      <c r="Q175" s="62">
        <f t="shared" si="23"/>
        <v>0</v>
      </c>
    </row>
    <row r="176" spans="1:17" s="5" customFormat="1" ht="30" customHeight="1">
      <c r="A176" s="20">
        <v>171</v>
      </c>
      <c r="B176" s="7" t="s">
        <v>12</v>
      </c>
      <c r="C176" s="7" t="s">
        <v>26</v>
      </c>
      <c r="D176" s="7" t="s">
        <v>670</v>
      </c>
      <c r="E176" s="17" t="s">
        <v>673</v>
      </c>
      <c r="F176" s="8" t="s">
        <v>816</v>
      </c>
      <c r="G176" s="53"/>
      <c r="H176" s="55"/>
      <c r="J176" s="62">
        <f t="shared" si="16"/>
        <v>0</v>
      </c>
      <c r="K176" s="62">
        <f t="shared" si="17"/>
        <v>0</v>
      </c>
      <c r="L176" s="62">
        <f t="shared" si="18"/>
        <v>0</v>
      </c>
      <c r="M176" s="62">
        <f t="shared" si="19"/>
        <v>0</v>
      </c>
      <c r="N176" s="62">
        <f t="shared" si="20"/>
        <v>0</v>
      </c>
      <c r="O176" s="62">
        <f t="shared" si="21"/>
        <v>0</v>
      </c>
      <c r="P176" s="62">
        <f t="shared" si="22"/>
        <v>0</v>
      </c>
      <c r="Q176" s="62">
        <f t="shared" si="23"/>
        <v>0</v>
      </c>
    </row>
    <row r="177" spans="1:17" s="5" customFormat="1" ht="30" customHeight="1">
      <c r="A177" s="22">
        <v>172</v>
      </c>
      <c r="B177" s="7" t="s">
        <v>12</v>
      </c>
      <c r="C177" s="7" t="s">
        <v>26</v>
      </c>
      <c r="D177" s="7" t="s">
        <v>670</v>
      </c>
      <c r="E177" s="17" t="s">
        <v>671</v>
      </c>
      <c r="F177" s="8" t="s">
        <v>851</v>
      </c>
      <c r="G177" s="53"/>
      <c r="H177" s="55"/>
      <c r="J177" s="62">
        <f t="shared" si="16"/>
        <v>0</v>
      </c>
      <c r="K177" s="62">
        <f t="shared" si="17"/>
        <v>0</v>
      </c>
      <c r="L177" s="62">
        <f t="shared" si="18"/>
        <v>0</v>
      </c>
      <c r="M177" s="62">
        <f t="shared" si="19"/>
        <v>0</v>
      </c>
      <c r="N177" s="62">
        <f t="shared" si="20"/>
        <v>0</v>
      </c>
      <c r="O177" s="62">
        <f t="shared" si="21"/>
        <v>0</v>
      </c>
      <c r="P177" s="62">
        <f t="shared" si="22"/>
        <v>0</v>
      </c>
      <c r="Q177" s="62">
        <f t="shared" si="23"/>
        <v>0</v>
      </c>
    </row>
    <row r="178" spans="1:17" s="5" customFormat="1" ht="30" customHeight="1">
      <c r="A178" s="20">
        <v>173</v>
      </c>
      <c r="B178" s="7" t="s">
        <v>12</v>
      </c>
      <c r="C178" s="7" t="s">
        <v>26</v>
      </c>
      <c r="D178" s="7" t="s">
        <v>866</v>
      </c>
      <c r="E178" s="17" t="s">
        <v>633</v>
      </c>
      <c r="F178" s="8" t="s">
        <v>590</v>
      </c>
      <c r="G178" s="53"/>
      <c r="H178" s="55"/>
      <c r="J178" s="62">
        <f t="shared" si="16"/>
        <v>0</v>
      </c>
      <c r="K178" s="62">
        <f t="shared" si="17"/>
        <v>0</v>
      </c>
      <c r="L178" s="62">
        <f t="shared" si="18"/>
        <v>0</v>
      </c>
      <c r="M178" s="62">
        <f t="shared" si="19"/>
        <v>0</v>
      </c>
      <c r="N178" s="62">
        <f t="shared" si="20"/>
        <v>0</v>
      </c>
      <c r="O178" s="62">
        <f t="shared" si="21"/>
        <v>0</v>
      </c>
      <c r="P178" s="62">
        <f t="shared" si="22"/>
        <v>0</v>
      </c>
      <c r="Q178" s="62">
        <f t="shared" si="23"/>
        <v>0</v>
      </c>
    </row>
    <row r="179" spans="1:17" s="5" customFormat="1" ht="30" customHeight="1">
      <c r="A179" s="22">
        <v>174</v>
      </c>
      <c r="B179" s="7" t="s">
        <v>12</v>
      </c>
      <c r="C179" s="7" t="s">
        <v>26</v>
      </c>
      <c r="D179" s="7" t="s">
        <v>866</v>
      </c>
      <c r="E179" s="17" t="s">
        <v>37</v>
      </c>
      <c r="F179" s="8"/>
      <c r="G179" s="53"/>
      <c r="H179" s="55"/>
      <c r="J179" s="62">
        <f t="shared" si="16"/>
        <v>0</v>
      </c>
      <c r="K179" s="62">
        <f t="shared" si="17"/>
        <v>0</v>
      </c>
      <c r="L179" s="62">
        <f t="shared" si="18"/>
        <v>0</v>
      </c>
      <c r="M179" s="62">
        <f t="shared" si="19"/>
        <v>0</v>
      </c>
      <c r="N179" s="62">
        <f t="shared" si="20"/>
        <v>0</v>
      </c>
      <c r="O179" s="62">
        <f t="shared" si="21"/>
        <v>0</v>
      </c>
      <c r="P179" s="62">
        <f t="shared" si="22"/>
        <v>0</v>
      </c>
      <c r="Q179" s="62">
        <f t="shared" si="23"/>
        <v>0</v>
      </c>
    </row>
    <row r="180" spans="1:17" s="5" customFormat="1" ht="30" customHeight="1">
      <c r="A180" s="20">
        <v>175</v>
      </c>
      <c r="B180" s="7" t="s">
        <v>12</v>
      </c>
      <c r="C180" s="7" t="s">
        <v>26</v>
      </c>
      <c r="D180" s="7" t="s">
        <v>866</v>
      </c>
      <c r="E180" s="17" t="s">
        <v>38</v>
      </c>
      <c r="F180" s="8"/>
      <c r="G180" s="53"/>
      <c r="H180" s="55"/>
      <c r="J180" s="62">
        <f t="shared" si="16"/>
        <v>0</v>
      </c>
      <c r="K180" s="62">
        <f t="shared" si="17"/>
        <v>0</v>
      </c>
      <c r="L180" s="62">
        <f t="shared" si="18"/>
        <v>0</v>
      </c>
      <c r="M180" s="62">
        <f t="shared" si="19"/>
        <v>0</v>
      </c>
      <c r="N180" s="62">
        <f t="shared" si="20"/>
        <v>0</v>
      </c>
      <c r="O180" s="62">
        <f t="shared" si="21"/>
        <v>0</v>
      </c>
      <c r="P180" s="62">
        <f t="shared" si="22"/>
        <v>0</v>
      </c>
      <c r="Q180" s="62">
        <f t="shared" si="23"/>
        <v>0</v>
      </c>
    </row>
    <row r="181" spans="1:17" s="5" customFormat="1" ht="30" customHeight="1">
      <c r="A181" s="22">
        <v>176</v>
      </c>
      <c r="B181" s="7" t="s">
        <v>12</v>
      </c>
      <c r="C181" s="7" t="s">
        <v>26</v>
      </c>
      <c r="D181" s="7" t="s">
        <v>866</v>
      </c>
      <c r="E181" s="17" t="s">
        <v>39</v>
      </c>
      <c r="F181" s="8"/>
      <c r="G181" s="53"/>
      <c r="H181" s="55"/>
      <c r="J181" s="62">
        <f t="shared" si="16"/>
        <v>0</v>
      </c>
      <c r="K181" s="62">
        <f t="shared" si="17"/>
        <v>0</v>
      </c>
      <c r="L181" s="62">
        <f t="shared" si="18"/>
        <v>0</v>
      </c>
      <c r="M181" s="62">
        <f t="shared" si="19"/>
        <v>0</v>
      </c>
      <c r="N181" s="62">
        <f t="shared" si="20"/>
        <v>0</v>
      </c>
      <c r="O181" s="62">
        <f t="shared" si="21"/>
        <v>0</v>
      </c>
      <c r="P181" s="62">
        <f t="shared" si="22"/>
        <v>0</v>
      </c>
      <c r="Q181" s="62">
        <f t="shared" si="23"/>
        <v>0</v>
      </c>
    </row>
    <row r="182" spans="1:17" s="5" customFormat="1" ht="30" customHeight="1">
      <c r="A182" s="20">
        <v>177</v>
      </c>
      <c r="B182" s="7" t="s">
        <v>12</v>
      </c>
      <c r="C182" s="7" t="s">
        <v>26</v>
      </c>
      <c r="D182" s="7" t="s">
        <v>866</v>
      </c>
      <c r="E182" s="17" t="s">
        <v>40</v>
      </c>
      <c r="F182" s="8" t="s">
        <v>590</v>
      </c>
      <c r="G182" s="53"/>
      <c r="H182" s="55"/>
      <c r="J182" s="62">
        <f t="shared" si="16"/>
        <v>0</v>
      </c>
      <c r="K182" s="62">
        <f t="shared" si="17"/>
        <v>0</v>
      </c>
      <c r="L182" s="62">
        <f t="shared" si="18"/>
        <v>0</v>
      </c>
      <c r="M182" s="62">
        <f t="shared" si="19"/>
        <v>0</v>
      </c>
      <c r="N182" s="62">
        <f t="shared" si="20"/>
        <v>0</v>
      </c>
      <c r="O182" s="62">
        <f t="shared" si="21"/>
        <v>0</v>
      </c>
      <c r="P182" s="62">
        <f t="shared" si="22"/>
        <v>0</v>
      </c>
      <c r="Q182" s="62">
        <f t="shared" si="23"/>
        <v>0</v>
      </c>
    </row>
    <row r="183" spans="1:17" s="5" customFormat="1" ht="45" customHeight="1">
      <c r="A183" s="22">
        <v>178</v>
      </c>
      <c r="B183" s="7" t="s">
        <v>12</v>
      </c>
      <c r="C183" s="7" t="s">
        <v>85</v>
      </c>
      <c r="D183" s="7" t="s">
        <v>86</v>
      </c>
      <c r="E183" s="17" t="s">
        <v>679</v>
      </c>
      <c r="F183" s="8" t="s">
        <v>590</v>
      </c>
      <c r="G183" s="53"/>
      <c r="H183" s="55"/>
      <c r="J183" s="62">
        <f t="shared" si="16"/>
        <v>0</v>
      </c>
      <c r="K183" s="62">
        <f t="shared" si="17"/>
        <v>0</v>
      </c>
      <c r="L183" s="62">
        <f t="shared" si="18"/>
        <v>0</v>
      </c>
      <c r="M183" s="62">
        <f t="shared" si="19"/>
        <v>0</v>
      </c>
      <c r="N183" s="62">
        <f t="shared" si="20"/>
        <v>0</v>
      </c>
      <c r="O183" s="62">
        <f t="shared" si="21"/>
        <v>0</v>
      </c>
      <c r="P183" s="62">
        <f t="shared" si="22"/>
        <v>0</v>
      </c>
      <c r="Q183" s="62">
        <f t="shared" si="23"/>
        <v>0</v>
      </c>
    </row>
    <row r="184" spans="1:17" s="5" customFormat="1" ht="45" customHeight="1">
      <c r="A184" s="20">
        <v>179</v>
      </c>
      <c r="B184" s="7" t="s">
        <v>12</v>
      </c>
      <c r="C184" s="7" t="s">
        <v>85</v>
      </c>
      <c r="D184" s="7" t="s">
        <v>86</v>
      </c>
      <c r="E184" s="17" t="s">
        <v>95</v>
      </c>
      <c r="F184" s="8" t="s">
        <v>590</v>
      </c>
      <c r="G184" s="53"/>
      <c r="H184" s="55"/>
      <c r="J184" s="62">
        <f t="shared" si="16"/>
        <v>0</v>
      </c>
      <c r="K184" s="62">
        <f t="shared" si="17"/>
        <v>0</v>
      </c>
      <c r="L184" s="62">
        <f t="shared" si="18"/>
        <v>0</v>
      </c>
      <c r="M184" s="62">
        <f t="shared" si="19"/>
        <v>0</v>
      </c>
      <c r="N184" s="62">
        <f t="shared" si="20"/>
        <v>0</v>
      </c>
      <c r="O184" s="62">
        <f t="shared" si="21"/>
        <v>0</v>
      </c>
      <c r="P184" s="62">
        <f t="shared" si="22"/>
        <v>0</v>
      </c>
      <c r="Q184" s="62">
        <f t="shared" si="23"/>
        <v>0</v>
      </c>
    </row>
    <row r="185" spans="1:17" s="5" customFormat="1" ht="45" customHeight="1">
      <c r="A185" s="22">
        <v>180</v>
      </c>
      <c r="B185" s="7" t="s">
        <v>12</v>
      </c>
      <c r="C185" s="7" t="s">
        <v>85</v>
      </c>
      <c r="D185" s="7" t="s">
        <v>86</v>
      </c>
      <c r="E185" s="17" t="s">
        <v>884</v>
      </c>
      <c r="F185" s="8" t="s">
        <v>881</v>
      </c>
      <c r="G185" s="53"/>
      <c r="H185" s="55"/>
      <c r="J185" s="62">
        <f t="shared" si="16"/>
        <v>0</v>
      </c>
      <c r="K185" s="62">
        <f t="shared" si="17"/>
        <v>0</v>
      </c>
      <c r="L185" s="62">
        <f t="shared" si="18"/>
        <v>0</v>
      </c>
      <c r="M185" s="62">
        <f t="shared" si="19"/>
        <v>0</v>
      </c>
      <c r="N185" s="62">
        <f t="shared" si="20"/>
        <v>0</v>
      </c>
      <c r="O185" s="62">
        <f t="shared" si="21"/>
        <v>0</v>
      </c>
      <c r="P185" s="62">
        <f t="shared" si="22"/>
        <v>0</v>
      </c>
      <c r="Q185" s="62">
        <f t="shared" si="23"/>
        <v>0</v>
      </c>
    </row>
    <row r="186" spans="1:17" s="5" customFormat="1" ht="30" customHeight="1">
      <c r="A186" s="20">
        <v>181</v>
      </c>
      <c r="B186" s="7" t="s">
        <v>12</v>
      </c>
      <c r="C186" s="7" t="s">
        <v>85</v>
      </c>
      <c r="D186" s="7" t="s">
        <v>86</v>
      </c>
      <c r="E186" s="17" t="s">
        <v>1178</v>
      </c>
      <c r="F186" s="8" t="s">
        <v>590</v>
      </c>
      <c r="G186" s="53"/>
      <c r="H186" s="55"/>
      <c r="J186" s="62">
        <f t="shared" si="16"/>
        <v>0</v>
      </c>
      <c r="K186" s="62">
        <f t="shared" si="17"/>
        <v>0</v>
      </c>
      <c r="L186" s="62">
        <f t="shared" si="18"/>
        <v>0</v>
      </c>
      <c r="M186" s="62">
        <f t="shared" si="19"/>
        <v>0</v>
      </c>
      <c r="N186" s="62">
        <f t="shared" si="20"/>
        <v>0</v>
      </c>
      <c r="O186" s="62">
        <f t="shared" si="21"/>
        <v>0</v>
      </c>
      <c r="P186" s="62">
        <f t="shared" si="22"/>
        <v>0</v>
      </c>
      <c r="Q186" s="62">
        <f t="shared" si="23"/>
        <v>0</v>
      </c>
    </row>
    <row r="187" spans="1:17" s="5" customFormat="1" ht="45" customHeight="1">
      <c r="A187" s="22">
        <v>182</v>
      </c>
      <c r="B187" s="7" t="s">
        <v>12</v>
      </c>
      <c r="C187" s="7" t="s">
        <v>85</v>
      </c>
      <c r="D187" s="7" t="s">
        <v>86</v>
      </c>
      <c r="E187" s="17" t="s">
        <v>97</v>
      </c>
      <c r="F187" s="8" t="s">
        <v>885</v>
      </c>
      <c r="G187" s="53"/>
      <c r="H187" s="55"/>
      <c r="J187" s="62">
        <f t="shared" si="16"/>
        <v>0</v>
      </c>
      <c r="K187" s="62">
        <f t="shared" si="17"/>
        <v>0</v>
      </c>
      <c r="L187" s="62">
        <f t="shared" si="18"/>
        <v>0</v>
      </c>
      <c r="M187" s="62">
        <f t="shared" si="19"/>
        <v>0</v>
      </c>
      <c r="N187" s="62">
        <f t="shared" si="20"/>
        <v>0</v>
      </c>
      <c r="O187" s="62">
        <f t="shared" si="21"/>
        <v>0</v>
      </c>
      <c r="P187" s="62">
        <f t="shared" si="22"/>
        <v>0</v>
      </c>
      <c r="Q187" s="62">
        <f t="shared" si="23"/>
        <v>0</v>
      </c>
    </row>
    <row r="188" spans="1:17" s="5" customFormat="1" ht="45" customHeight="1">
      <c r="A188" s="20">
        <v>183</v>
      </c>
      <c r="B188" s="7" t="s">
        <v>12</v>
      </c>
      <c r="C188" s="7" t="s">
        <v>85</v>
      </c>
      <c r="D188" s="7" t="s">
        <v>86</v>
      </c>
      <c r="E188" s="17" t="s">
        <v>98</v>
      </c>
      <c r="F188" s="8" t="s">
        <v>590</v>
      </c>
      <c r="G188" s="53"/>
      <c r="H188" s="55"/>
      <c r="J188" s="62">
        <f t="shared" si="16"/>
        <v>0</v>
      </c>
      <c r="K188" s="62">
        <f t="shared" si="17"/>
        <v>0</v>
      </c>
      <c r="L188" s="62">
        <f t="shared" si="18"/>
        <v>0</v>
      </c>
      <c r="M188" s="62">
        <f t="shared" si="19"/>
        <v>0</v>
      </c>
      <c r="N188" s="62">
        <f t="shared" si="20"/>
        <v>0</v>
      </c>
      <c r="O188" s="62">
        <f t="shared" si="21"/>
        <v>0</v>
      </c>
      <c r="P188" s="62">
        <f t="shared" si="22"/>
        <v>0</v>
      </c>
      <c r="Q188" s="62">
        <f t="shared" si="23"/>
        <v>0</v>
      </c>
    </row>
    <row r="189" spans="1:17" s="5" customFormat="1" ht="30" customHeight="1">
      <c r="A189" s="22">
        <v>184</v>
      </c>
      <c r="B189" s="7" t="s">
        <v>12</v>
      </c>
      <c r="C189" s="7" t="s">
        <v>85</v>
      </c>
      <c r="D189" s="7" t="s">
        <v>86</v>
      </c>
      <c r="E189" s="17" t="s">
        <v>102</v>
      </c>
      <c r="F189" s="8"/>
      <c r="G189" s="53"/>
      <c r="H189" s="55"/>
      <c r="J189" s="62">
        <f t="shared" si="16"/>
        <v>0</v>
      </c>
      <c r="K189" s="62">
        <f t="shared" si="17"/>
        <v>0</v>
      </c>
      <c r="L189" s="62">
        <f t="shared" si="18"/>
        <v>0</v>
      </c>
      <c r="M189" s="62">
        <f t="shared" si="19"/>
        <v>0</v>
      </c>
      <c r="N189" s="62">
        <f t="shared" si="20"/>
        <v>0</v>
      </c>
      <c r="O189" s="62">
        <f t="shared" si="21"/>
        <v>0</v>
      </c>
      <c r="P189" s="62">
        <f t="shared" si="22"/>
        <v>0</v>
      </c>
      <c r="Q189" s="62">
        <f t="shared" si="23"/>
        <v>0</v>
      </c>
    </row>
    <row r="190" spans="1:17" s="5" customFormat="1" ht="30" customHeight="1">
      <c r="A190" s="20">
        <v>185</v>
      </c>
      <c r="B190" s="7" t="s">
        <v>12</v>
      </c>
      <c r="C190" s="7" t="s">
        <v>85</v>
      </c>
      <c r="D190" s="7" t="s">
        <v>86</v>
      </c>
      <c r="E190" s="17" t="s">
        <v>108</v>
      </c>
      <c r="F190" s="8"/>
      <c r="G190" s="53"/>
      <c r="H190" s="55"/>
      <c r="J190" s="62">
        <f t="shared" si="16"/>
        <v>0</v>
      </c>
      <c r="K190" s="62">
        <f t="shared" si="17"/>
        <v>0</v>
      </c>
      <c r="L190" s="62">
        <f t="shared" si="18"/>
        <v>0</v>
      </c>
      <c r="M190" s="62">
        <f t="shared" si="19"/>
        <v>0</v>
      </c>
      <c r="N190" s="62">
        <f t="shared" si="20"/>
        <v>0</v>
      </c>
      <c r="O190" s="62">
        <f t="shared" si="21"/>
        <v>0</v>
      </c>
      <c r="P190" s="62">
        <f t="shared" si="22"/>
        <v>0</v>
      </c>
      <c r="Q190" s="62">
        <f t="shared" si="23"/>
        <v>0</v>
      </c>
    </row>
    <row r="191" spans="1:17" s="5" customFormat="1" ht="30" customHeight="1">
      <c r="A191" s="22">
        <v>186</v>
      </c>
      <c r="B191" s="7" t="s">
        <v>12</v>
      </c>
      <c r="C191" s="7" t="s">
        <v>85</v>
      </c>
      <c r="D191" s="7" t="s">
        <v>86</v>
      </c>
      <c r="E191" s="17" t="s">
        <v>895</v>
      </c>
      <c r="F191" s="8" t="s">
        <v>590</v>
      </c>
      <c r="G191" s="53"/>
      <c r="H191" s="55"/>
      <c r="J191" s="62">
        <f t="shared" si="16"/>
        <v>0</v>
      </c>
      <c r="K191" s="62">
        <f t="shared" si="17"/>
        <v>0</v>
      </c>
      <c r="L191" s="62">
        <f t="shared" si="18"/>
        <v>0</v>
      </c>
      <c r="M191" s="62">
        <f t="shared" si="19"/>
        <v>0</v>
      </c>
      <c r="N191" s="62">
        <f t="shared" si="20"/>
        <v>0</v>
      </c>
      <c r="O191" s="62">
        <f t="shared" si="21"/>
        <v>0</v>
      </c>
      <c r="P191" s="62">
        <f t="shared" si="22"/>
        <v>0</v>
      </c>
      <c r="Q191" s="62">
        <f t="shared" si="23"/>
        <v>0</v>
      </c>
    </row>
    <row r="192" spans="1:17" s="5" customFormat="1" ht="30" customHeight="1">
      <c r="A192" s="20">
        <v>187</v>
      </c>
      <c r="B192" s="7" t="s">
        <v>12</v>
      </c>
      <c r="C192" s="7" t="s">
        <v>85</v>
      </c>
      <c r="D192" s="7" t="s">
        <v>86</v>
      </c>
      <c r="E192" s="17" t="s">
        <v>907</v>
      </c>
      <c r="F192" s="8" t="s">
        <v>590</v>
      </c>
      <c r="G192" s="53"/>
      <c r="H192" s="55"/>
      <c r="J192" s="62">
        <f t="shared" si="16"/>
        <v>0</v>
      </c>
      <c r="K192" s="62">
        <f t="shared" si="17"/>
        <v>0</v>
      </c>
      <c r="L192" s="62">
        <f t="shared" si="18"/>
        <v>0</v>
      </c>
      <c r="M192" s="62">
        <f t="shared" si="19"/>
        <v>0</v>
      </c>
      <c r="N192" s="62">
        <f t="shared" si="20"/>
        <v>0</v>
      </c>
      <c r="O192" s="62">
        <f t="shared" si="21"/>
        <v>0</v>
      </c>
      <c r="P192" s="62">
        <f t="shared" si="22"/>
        <v>0</v>
      </c>
      <c r="Q192" s="62">
        <f t="shared" si="23"/>
        <v>0</v>
      </c>
    </row>
    <row r="193" spans="1:17" s="5" customFormat="1" ht="45" customHeight="1">
      <c r="A193" s="22">
        <v>188</v>
      </c>
      <c r="B193" s="7" t="s">
        <v>12</v>
      </c>
      <c r="C193" s="7" t="s">
        <v>85</v>
      </c>
      <c r="D193" s="7" t="s">
        <v>86</v>
      </c>
      <c r="E193" s="17" t="s">
        <v>1415</v>
      </c>
      <c r="F193" s="8" t="s">
        <v>590</v>
      </c>
      <c r="G193" s="53"/>
      <c r="H193" s="55"/>
      <c r="J193" s="62">
        <f t="shared" si="16"/>
        <v>0</v>
      </c>
      <c r="K193" s="62">
        <f t="shared" si="17"/>
        <v>0</v>
      </c>
      <c r="L193" s="62">
        <f t="shared" si="18"/>
        <v>0</v>
      </c>
      <c r="M193" s="62">
        <f t="shared" si="19"/>
        <v>0</v>
      </c>
      <c r="N193" s="62">
        <f t="shared" si="20"/>
        <v>0</v>
      </c>
      <c r="O193" s="62">
        <f t="shared" si="21"/>
        <v>0</v>
      </c>
      <c r="P193" s="62">
        <f t="shared" si="22"/>
        <v>0</v>
      </c>
      <c r="Q193" s="62">
        <f t="shared" si="23"/>
        <v>0</v>
      </c>
    </row>
    <row r="194" spans="1:17" s="5" customFormat="1" ht="30" customHeight="1">
      <c r="A194" s="20">
        <v>189</v>
      </c>
      <c r="B194" s="7" t="s">
        <v>12</v>
      </c>
      <c r="C194" s="7" t="s">
        <v>85</v>
      </c>
      <c r="D194" s="7" t="s">
        <v>86</v>
      </c>
      <c r="E194" s="17" t="s">
        <v>96</v>
      </c>
      <c r="F194" s="8" t="s">
        <v>590</v>
      </c>
      <c r="G194" s="53"/>
      <c r="H194" s="55"/>
      <c r="J194" s="62">
        <f t="shared" si="16"/>
        <v>0</v>
      </c>
      <c r="K194" s="62">
        <f t="shared" si="17"/>
        <v>0</v>
      </c>
      <c r="L194" s="62">
        <f t="shared" si="18"/>
        <v>0</v>
      </c>
      <c r="M194" s="62">
        <f t="shared" si="19"/>
        <v>0</v>
      </c>
      <c r="N194" s="62">
        <f t="shared" si="20"/>
        <v>0</v>
      </c>
      <c r="O194" s="62">
        <f t="shared" si="21"/>
        <v>0</v>
      </c>
      <c r="P194" s="62">
        <f t="shared" si="22"/>
        <v>0</v>
      </c>
      <c r="Q194" s="62">
        <f t="shared" si="23"/>
        <v>0</v>
      </c>
    </row>
    <row r="195" spans="1:17" s="5" customFormat="1" ht="30" customHeight="1">
      <c r="A195" s="22">
        <v>190</v>
      </c>
      <c r="B195" s="7" t="s">
        <v>12</v>
      </c>
      <c r="C195" s="7" t="s">
        <v>85</v>
      </c>
      <c r="D195" s="7" t="s">
        <v>86</v>
      </c>
      <c r="E195" s="17" t="s">
        <v>883</v>
      </c>
      <c r="F195" s="8" t="s">
        <v>881</v>
      </c>
      <c r="G195" s="53"/>
      <c r="H195" s="55"/>
      <c r="J195" s="62">
        <f t="shared" si="16"/>
        <v>0</v>
      </c>
      <c r="K195" s="62">
        <f t="shared" si="17"/>
        <v>0</v>
      </c>
      <c r="L195" s="62">
        <f t="shared" si="18"/>
        <v>0</v>
      </c>
      <c r="M195" s="62">
        <f t="shared" si="19"/>
        <v>0</v>
      </c>
      <c r="N195" s="62">
        <f t="shared" si="20"/>
        <v>0</v>
      </c>
      <c r="O195" s="62">
        <f t="shared" si="21"/>
        <v>0</v>
      </c>
      <c r="P195" s="62">
        <f t="shared" si="22"/>
        <v>0</v>
      </c>
      <c r="Q195" s="62">
        <f t="shared" si="23"/>
        <v>0</v>
      </c>
    </row>
    <row r="196" spans="1:17" s="5" customFormat="1" ht="30" customHeight="1">
      <c r="A196" s="20">
        <v>191</v>
      </c>
      <c r="B196" s="7" t="s">
        <v>12</v>
      </c>
      <c r="C196" s="7" t="s">
        <v>85</v>
      </c>
      <c r="D196" s="7" t="s">
        <v>86</v>
      </c>
      <c r="E196" s="17" t="s">
        <v>882</v>
      </c>
      <c r="F196" s="8" t="s">
        <v>881</v>
      </c>
      <c r="G196" s="53"/>
      <c r="H196" s="55"/>
      <c r="J196" s="62">
        <f t="shared" si="16"/>
        <v>0</v>
      </c>
      <c r="K196" s="62">
        <f t="shared" si="17"/>
        <v>0</v>
      </c>
      <c r="L196" s="62">
        <f t="shared" si="18"/>
        <v>0</v>
      </c>
      <c r="M196" s="62">
        <f t="shared" si="19"/>
        <v>0</v>
      </c>
      <c r="N196" s="62">
        <f t="shared" si="20"/>
        <v>0</v>
      </c>
      <c r="O196" s="62">
        <f t="shared" si="21"/>
        <v>0</v>
      </c>
      <c r="P196" s="62">
        <f t="shared" si="22"/>
        <v>0</v>
      </c>
      <c r="Q196" s="62">
        <f t="shared" si="23"/>
        <v>0</v>
      </c>
    </row>
    <row r="197" spans="1:17" s="5" customFormat="1" ht="45" customHeight="1">
      <c r="A197" s="22">
        <v>192</v>
      </c>
      <c r="B197" s="7" t="s">
        <v>12</v>
      </c>
      <c r="C197" s="7" t="s">
        <v>85</v>
      </c>
      <c r="D197" s="7" t="s">
        <v>86</v>
      </c>
      <c r="E197" s="17" t="s">
        <v>884</v>
      </c>
      <c r="F197" s="8" t="s">
        <v>590</v>
      </c>
      <c r="G197" s="53"/>
      <c r="H197" s="55"/>
      <c r="J197" s="62">
        <f t="shared" si="16"/>
        <v>0</v>
      </c>
      <c r="K197" s="62">
        <f t="shared" si="17"/>
        <v>0</v>
      </c>
      <c r="L197" s="62">
        <f t="shared" si="18"/>
        <v>0</v>
      </c>
      <c r="M197" s="62">
        <f t="shared" si="19"/>
        <v>0</v>
      </c>
      <c r="N197" s="62">
        <f t="shared" si="20"/>
        <v>0</v>
      </c>
      <c r="O197" s="62">
        <f t="shared" si="21"/>
        <v>0</v>
      </c>
      <c r="P197" s="62">
        <f t="shared" si="22"/>
        <v>0</v>
      </c>
      <c r="Q197" s="62">
        <f t="shared" si="23"/>
        <v>0</v>
      </c>
    </row>
    <row r="198" spans="1:17" s="5" customFormat="1" ht="105" customHeight="1">
      <c r="A198" s="20">
        <v>193</v>
      </c>
      <c r="B198" s="7" t="s">
        <v>12</v>
      </c>
      <c r="C198" s="7" t="s">
        <v>85</v>
      </c>
      <c r="D198" s="7" t="s">
        <v>897</v>
      </c>
      <c r="E198" s="17" t="s">
        <v>107</v>
      </c>
      <c r="F198" s="8" t="s">
        <v>590</v>
      </c>
      <c r="G198" s="53"/>
      <c r="H198" s="55"/>
      <c r="J198" s="62">
        <f t="shared" si="16"/>
        <v>0</v>
      </c>
      <c r="K198" s="62">
        <f t="shared" si="17"/>
        <v>0</v>
      </c>
      <c r="L198" s="62">
        <f t="shared" si="18"/>
        <v>0</v>
      </c>
      <c r="M198" s="62">
        <f t="shared" si="19"/>
        <v>0</v>
      </c>
      <c r="N198" s="62">
        <f t="shared" si="20"/>
        <v>0</v>
      </c>
      <c r="O198" s="62">
        <f t="shared" si="21"/>
        <v>0</v>
      </c>
      <c r="P198" s="62">
        <f t="shared" si="22"/>
        <v>0</v>
      </c>
      <c r="Q198" s="62">
        <f t="shared" si="23"/>
        <v>0</v>
      </c>
    </row>
    <row r="199" spans="1:17" s="5" customFormat="1" ht="30" customHeight="1">
      <c r="A199" s="22">
        <v>194</v>
      </c>
      <c r="B199" s="7" t="s">
        <v>12</v>
      </c>
      <c r="C199" s="7" t="s">
        <v>85</v>
      </c>
      <c r="D199" s="7" t="s">
        <v>897</v>
      </c>
      <c r="E199" s="17" t="s">
        <v>575</v>
      </c>
      <c r="F199" s="8" t="s">
        <v>816</v>
      </c>
      <c r="G199" s="53"/>
      <c r="H199" s="55"/>
      <c r="J199" s="62">
        <f t="shared" ref="J199:J262" si="24">IF(AND(F199="○",G199="可"),1,0)</f>
        <v>0</v>
      </c>
      <c r="K199" s="62">
        <f t="shared" ref="K199:K262" si="25">IF(AND(F199="○",G199="一部可"),1,0)</f>
        <v>0</v>
      </c>
      <c r="L199" s="62">
        <f t="shared" ref="L199:L262" si="26">IF(AND(F199="○",G199="代替案"),1,0)</f>
        <v>0</v>
      </c>
      <c r="M199" s="62">
        <f t="shared" ref="M199:M262" si="27">IF(AND(F199="○",G199="不可"),1,0)</f>
        <v>0</v>
      </c>
      <c r="N199" s="62">
        <f t="shared" ref="N199:N262" si="28">IF(AND(F199="",G199="可"),1,0)</f>
        <v>0</v>
      </c>
      <c r="O199" s="62">
        <f t="shared" ref="O199:O262" si="29">IF(AND(F199="",G199="一部可"),1,0)</f>
        <v>0</v>
      </c>
      <c r="P199" s="62">
        <f t="shared" ref="P199:P262" si="30">IF(AND(F199="",G199="代替案"),1,0)</f>
        <v>0</v>
      </c>
      <c r="Q199" s="62">
        <f t="shared" ref="Q199:Q262" si="31">IF(AND(F199="",G199="不可"),1,0)</f>
        <v>0</v>
      </c>
    </row>
    <row r="200" spans="1:17" s="5" customFormat="1" ht="30" customHeight="1">
      <c r="A200" s="20">
        <v>195</v>
      </c>
      <c r="B200" s="7" t="s">
        <v>12</v>
      </c>
      <c r="C200" s="7" t="s">
        <v>85</v>
      </c>
      <c r="D200" s="7" t="s">
        <v>897</v>
      </c>
      <c r="E200" s="17" t="s">
        <v>576</v>
      </c>
      <c r="F200" s="8" t="s">
        <v>816</v>
      </c>
      <c r="G200" s="53"/>
      <c r="H200" s="55"/>
      <c r="J200" s="62">
        <f t="shared" si="24"/>
        <v>0</v>
      </c>
      <c r="K200" s="62">
        <f t="shared" si="25"/>
        <v>0</v>
      </c>
      <c r="L200" s="62">
        <f t="shared" si="26"/>
        <v>0</v>
      </c>
      <c r="M200" s="62">
        <f t="shared" si="27"/>
        <v>0</v>
      </c>
      <c r="N200" s="62">
        <f t="shared" si="28"/>
        <v>0</v>
      </c>
      <c r="O200" s="62">
        <f t="shared" si="29"/>
        <v>0</v>
      </c>
      <c r="P200" s="62">
        <f t="shared" si="30"/>
        <v>0</v>
      </c>
      <c r="Q200" s="62">
        <f t="shared" si="31"/>
        <v>0</v>
      </c>
    </row>
    <row r="201" spans="1:17" s="5" customFormat="1" ht="30" customHeight="1">
      <c r="A201" s="22">
        <v>196</v>
      </c>
      <c r="B201" s="7" t="s">
        <v>12</v>
      </c>
      <c r="C201" s="7" t="s">
        <v>85</v>
      </c>
      <c r="D201" s="7" t="s">
        <v>897</v>
      </c>
      <c r="E201" s="17" t="s">
        <v>112</v>
      </c>
      <c r="F201" s="8" t="s">
        <v>881</v>
      </c>
      <c r="G201" s="53"/>
      <c r="H201" s="55"/>
      <c r="J201" s="62">
        <f t="shared" si="24"/>
        <v>0</v>
      </c>
      <c r="K201" s="62">
        <f t="shared" si="25"/>
        <v>0</v>
      </c>
      <c r="L201" s="62">
        <f t="shared" si="26"/>
        <v>0</v>
      </c>
      <c r="M201" s="62">
        <f t="shared" si="27"/>
        <v>0</v>
      </c>
      <c r="N201" s="62">
        <f t="shared" si="28"/>
        <v>0</v>
      </c>
      <c r="O201" s="62">
        <f t="shared" si="29"/>
        <v>0</v>
      </c>
      <c r="P201" s="62">
        <f t="shared" si="30"/>
        <v>0</v>
      </c>
      <c r="Q201" s="62">
        <f t="shared" si="31"/>
        <v>0</v>
      </c>
    </row>
    <row r="202" spans="1:17" s="5" customFormat="1" ht="30" customHeight="1">
      <c r="A202" s="20">
        <v>197</v>
      </c>
      <c r="B202" s="7" t="s">
        <v>12</v>
      </c>
      <c r="C202" s="7" t="s">
        <v>85</v>
      </c>
      <c r="D202" s="7" t="s">
        <v>897</v>
      </c>
      <c r="E202" s="17" t="s">
        <v>901</v>
      </c>
      <c r="F202" s="8" t="s">
        <v>881</v>
      </c>
      <c r="G202" s="53"/>
      <c r="H202" s="55"/>
      <c r="J202" s="62">
        <f t="shared" si="24"/>
        <v>0</v>
      </c>
      <c r="K202" s="62">
        <f t="shared" si="25"/>
        <v>0</v>
      </c>
      <c r="L202" s="62">
        <f t="shared" si="26"/>
        <v>0</v>
      </c>
      <c r="M202" s="62">
        <f t="shared" si="27"/>
        <v>0</v>
      </c>
      <c r="N202" s="62">
        <f t="shared" si="28"/>
        <v>0</v>
      </c>
      <c r="O202" s="62">
        <f t="shared" si="29"/>
        <v>0</v>
      </c>
      <c r="P202" s="62">
        <f t="shared" si="30"/>
        <v>0</v>
      </c>
      <c r="Q202" s="62">
        <f t="shared" si="31"/>
        <v>0</v>
      </c>
    </row>
    <row r="203" spans="1:17" s="5" customFormat="1" ht="45" customHeight="1">
      <c r="A203" s="22">
        <v>198</v>
      </c>
      <c r="B203" s="7" t="s">
        <v>12</v>
      </c>
      <c r="C203" s="7" t="s">
        <v>85</v>
      </c>
      <c r="D203" s="7" t="s">
        <v>897</v>
      </c>
      <c r="E203" s="17" t="s">
        <v>911</v>
      </c>
      <c r="F203" s="8" t="s">
        <v>590</v>
      </c>
      <c r="G203" s="53"/>
      <c r="H203" s="55"/>
      <c r="J203" s="62">
        <f t="shared" si="24"/>
        <v>0</v>
      </c>
      <c r="K203" s="62">
        <f t="shared" si="25"/>
        <v>0</v>
      </c>
      <c r="L203" s="62">
        <f t="shared" si="26"/>
        <v>0</v>
      </c>
      <c r="M203" s="62">
        <f t="shared" si="27"/>
        <v>0</v>
      </c>
      <c r="N203" s="62">
        <f t="shared" si="28"/>
        <v>0</v>
      </c>
      <c r="O203" s="62">
        <f t="shared" si="29"/>
        <v>0</v>
      </c>
      <c r="P203" s="62">
        <f t="shared" si="30"/>
        <v>0</v>
      </c>
      <c r="Q203" s="62">
        <f t="shared" si="31"/>
        <v>0</v>
      </c>
    </row>
    <row r="204" spans="1:17" s="5" customFormat="1" ht="75" customHeight="1">
      <c r="A204" s="20">
        <v>199</v>
      </c>
      <c r="B204" s="7" t="s">
        <v>12</v>
      </c>
      <c r="C204" s="7" t="s">
        <v>85</v>
      </c>
      <c r="D204" s="7" t="s">
        <v>897</v>
      </c>
      <c r="E204" s="17" t="s">
        <v>909</v>
      </c>
      <c r="F204" s="8" t="s">
        <v>881</v>
      </c>
      <c r="G204" s="53"/>
      <c r="H204" s="55"/>
      <c r="J204" s="62">
        <f t="shared" si="24"/>
        <v>0</v>
      </c>
      <c r="K204" s="62">
        <f t="shared" si="25"/>
        <v>0</v>
      </c>
      <c r="L204" s="62">
        <f t="shared" si="26"/>
        <v>0</v>
      </c>
      <c r="M204" s="62">
        <f t="shared" si="27"/>
        <v>0</v>
      </c>
      <c r="N204" s="62">
        <f t="shared" si="28"/>
        <v>0</v>
      </c>
      <c r="O204" s="62">
        <f t="shared" si="29"/>
        <v>0</v>
      </c>
      <c r="P204" s="62">
        <f t="shared" si="30"/>
        <v>0</v>
      </c>
      <c r="Q204" s="62">
        <f t="shared" si="31"/>
        <v>0</v>
      </c>
    </row>
    <row r="205" spans="1:17" s="5" customFormat="1" ht="135" customHeight="1">
      <c r="A205" s="22">
        <v>200</v>
      </c>
      <c r="B205" s="7" t="s">
        <v>12</v>
      </c>
      <c r="C205" s="7" t="s">
        <v>85</v>
      </c>
      <c r="D205" s="7" t="s">
        <v>897</v>
      </c>
      <c r="E205" s="17" t="s">
        <v>910</v>
      </c>
      <c r="F205" s="8" t="s">
        <v>891</v>
      </c>
      <c r="G205" s="53"/>
      <c r="H205" s="55"/>
      <c r="J205" s="62">
        <f t="shared" si="24"/>
        <v>0</v>
      </c>
      <c r="K205" s="62">
        <f t="shared" si="25"/>
        <v>0</v>
      </c>
      <c r="L205" s="62">
        <f t="shared" si="26"/>
        <v>0</v>
      </c>
      <c r="M205" s="62">
        <f t="shared" si="27"/>
        <v>0</v>
      </c>
      <c r="N205" s="62">
        <f t="shared" si="28"/>
        <v>0</v>
      </c>
      <c r="O205" s="62">
        <f t="shared" si="29"/>
        <v>0</v>
      </c>
      <c r="P205" s="62">
        <f t="shared" si="30"/>
        <v>0</v>
      </c>
      <c r="Q205" s="62">
        <f t="shared" si="31"/>
        <v>0</v>
      </c>
    </row>
    <row r="206" spans="1:17" s="5" customFormat="1" ht="45" customHeight="1">
      <c r="A206" s="20">
        <v>201</v>
      </c>
      <c r="B206" s="7" t="s">
        <v>12</v>
      </c>
      <c r="C206" s="7" t="s">
        <v>85</v>
      </c>
      <c r="D206" s="7" t="s">
        <v>897</v>
      </c>
      <c r="E206" s="17" t="s">
        <v>113</v>
      </c>
      <c r="F206" s="8" t="s">
        <v>590</v>
      </c>
      <c r="G206" s="53"/>
      <c r="H206" s="55"/>
      <c r="J206" s="62">
        <f t="shared" si="24"/>
        <v>0</v>
      </c>
      <c r="K206" s="62">
        <f t="shared" si="25"/>
        <v>0</v>
      </c>
      <c r="L206" s="62">
        <f t="shared" si="26"/>
        <v>0</v>
      </c>
      <c r="M206" s="62">
        <f t="shared" si="27"/>
        <v>0</v>
      </c>
      <c r="N206" s="62">
        <f t="shared" si="28"/>
        <v>0</v>
      </c>
      <c r="O206" s="62">
        <f t="shared" si="29"/>
        <v>0</v>
      </c>
      <c r="P206" s="62">
        <f t="shared" si="30"/>
        <v>0</v>
      </c>
      <c r="Q206" s="62">
        <f t="shared" si="31"/>
        <v>0</v>
      </c>
    </row>
    <row r="207" spans="1:17" s="5" customFormat="1" ht="45" customHeight="1">
      <c r="A207" s="22">
        <v>202</v>
      </c>
      <c r="B207" s="7" t="s">
        <v>12</v>
      </c>
      <c r="C207" s="7" t="s">
        <v>85</v>
      </c>
      <c r="D207" s="7" t="s">
        <v>897</v>
      </c>
      <c r="E207" s="17" t="s">
        <v>114</v>
      </c>
      <c r="F207" s="8" t="s">
        <v>590</v>
      </c>
      <c r="G207" s="53"/>
      <c r="H207" s="55"/>
      <c r="J207" s="62">
        <f t="shared" si="24"/>
        <v>0</v>
      </c>
      <c r="K207" s="62">
        <f t="shared" si="25"/>
        <v>0</v>
      </c>
      <c r="L207" s="62">
        <f t="shared" si="26"/>
        <v>0</v>
      </c>
      <c r="M207" s="62">
        <f t="shared" si="27"/>
        <v>0</v>
      </c>
      <c r="N207" s="62">
        <f t="shared" si="28"/>
        <v>0</v>
      </c>
      <c r="O207" s="62">
        <f t="shared" si="29"/>
        <v>0</v>
      </c>
      <c r="P207" s="62">
        <f t="shared" si="30"/>
        <v>0</v>
      </c>
      <c r="Q207" s="62">
        <f t="shared" si="31"/>
        <v>0</v>
      </c>
    </row>
    <row r="208" spans="1:17" s="5" customFormat="1" ht="45" customHeight="1">
      <c r="A208" s="20">
        <v>203</v>
      </c>
      <c r="B208" s="7" t="s">
        <v>12</v>
      </c>
      <c r="C208" s="7" t="s">
        <v>85</v>
      </c>
      <c r="D208" s="7" t="s">
        <v>897</v>
      </c>
      <c r="E208" s="17" t="s">
        <v>902</v>
      </c>
      <c r="F208" s="8" t="s">
        <v>590</v>
      </c>
      <c r="G208" s="53"/>
      <c r="H208" s="55"/>
      <c r="J208" s="62">
        <f t="shared" si="24"/>
        <v>0</v>
      </c>
      <c r="K208" s="62">
        <f t="shared" si="25"/>
        <v>0</v>
      </c>
      <c r="L208" s="62">
        <f t="shared" si="26"/>
        <v>0</v>
      </c>
      <c r="M208" s="62">
        <f t="shared" si="27"/>
        <v>0</v>
      </c>
      <c r="N208" s="62">
        <f t="shared" si="28"/>
        <v>0</v>
      </c>
      <c r="O208" s="62">
        <f t="shared" si="29"/>
        <v>0</v>
      </c>
      <c r="P208" s="62">
        <f t="shared" si="30"/>
        <v>0</v>
      </c>
      <c r="Q208" s="62">
        <f t="shared" si="31"/>
        <v>0</v>
      </c>
    </row>
    <row r="209" spans="1:17" s="5" customFormat="1" ht="30" customHeight="1">
      <c r="A209" s="22">
        <v>204</v>
      </c>
      <c r="B209" s="7" t="s">
        <v>12</v>
      </c>
      <c r="C209" s="7" t="s">
        <v>85</v>
      </c>
      <c r="D209" s="7" t="s">
        <v>897</v>
      </c>
      <c r="E209" s="17" t="s">
        <v>904</v>
      </c>
      <c r="F209" s="8" t="s">
        <v>590</v>
      </c>
      <c r="G209" s="53"/>
      <c r="H209" s="55"/>
      <c r="J209" s="62">
        <f t="shared" si="24"/>
        <v>0</v>
      </c>
      <c r="K209" s="62">
        <f t="shared" si="25"/>
        <v>0</v>
      </c>
      <c r="L209" s="62">
        <f t="shared" si="26"/>
        <v>0</v>
      </c>
      <c r="M209" s="62">
        <f t="shared" si="27"/>
        <v>0</v>
      </c>
      <c r="N209" s="62">
        <f t="shared" si="28"/>
        <v>0</v>
      </c>
      <c r="O209" s="62">
        <f t="shared" si="29"/>
        <v>0</v>
      </c>
      <c r="P209" s="62">
        <f t="shared" si="30"/>
        <v>0</v>
      </c>
      <c r="Q209" s="62">
        <f t="shared" si="31"/>
        <v>0</v>
      </c>
    </row>
    <row r="210" spans="1:17" s="5" customFormat="1" ht="45" customHeight="1">
      <c r="A210" s="20">
        <v>205</v>
      </c>
      <c r="B210" s="7" t="s">
        <v>12</v>
      </c>
      <c r="C210" s="7" t="s">
        <v>85</v>
      </c>
      <c r="D210" s="7" t="s">
        <v>897</v>
      </c>
      <c r="E210" s="17" t="s">
        <v>908</v>
      </c>
      <c r="F210" s="8" t="s">
        <v>903</v>
      </c>
      <c r="G210" s="53"/>
      <c r="H210" s="55"/>
      <c r="J210" s="62">
        <f t="shared" si="24"/>
        <v>0</v>
      </c>
      <c r="K210" s="62">
        <f t="shared" si="25"/>
        <v>0</v>
      </c>
      <c r="L210" s="62">
        <f t="shared" si="26"/>
        <v>0</v>
      </c>
      <c r="M210" s="62">
        <f t="shared" si="27"/>
        <v>0</v>
      </c>
      <c r="N210" s="62">
        <f t="shared" si="28"/>
        <v>0</v>
      </c>
      <c r="O210" s="62">
        <f t="shared" si="29"/>
        <v>0</v>
      </c>
      <c r="P210" s="62">
        <f t="shared" si="30"/>
        <v>0</v>
      </c>
      <c r="Q210" s="62">
        <f t="shared" si="31"/>
        <v>0</v>
      </c>
    </row>
    <row r="211" spans="1:17" s="5" customFormat="1" ht="45" customHeight="1">
      <c r="A211" s="22">
        <v>206</v>
      </c>
      <c r="B211" s="7" t="s">
        <v>12</v>
      </c>
      <c r="C211" s="7" t="s">
        <v>85</v>
      </c>
      <c r="D211" s="7" t="s">
        <v>897</v>
      </c>
      <c r="E211" s="17" t="s">
        <v>938</v>
      </c>
      <c r="F211" s="8" t="s">
        <v>881</v>
      </c>
      <c r="G211" s="53"/>
      <c r="H211" s="55"/>
      <c r="J211" s="62">
        <f t="shared" si="24"/>
        <v>0</v>
      </c>
      <c r="K211" s="62">
        <f t="shared" si="25"/>
        <v>0</v>
      </c>
      <c r="L211" s="62">
        <f t="shared" si="26"/>
        <v>0</v>
      </c>
      <c r="M211" s="62">
        <f t="shared" si="27"/>
        <v>0</v>
      </c>
      <c r="N211" s="62">
        <f t="shared" si="28"/>
        <v>0</v>
      </c>
      <c r="O211" s="62">
        <f t="shared" si="29"/>
        <v>0</v>
      </c>
      <c r="P211" s="62">
        <f t="shared" si="30"/>
        <v>0</v>
      </c>
      <c r="Q211" s="62">
        <f t="shared" si="31"/>
        <v>0</v>
      </c>
    </row>
    <row r="212" spans="1:17" s="5" customFormat="1" ht="30" customHeight="1">
      <c r="A212" s="20">
        <v>207</v>
      </c>
      <c r="B212" s="7" t="s">
        <v>12</v>
      </c>
      <c r="C212" s="7" t="s">
        <v>85</v>
      </c>
      <c r="D212" s="7" t="s">
        <v>897</v>
      </c>
      <c r="E212" s="17" t="s">
        <v>942</v>
      </c>
      <c r="F212" s="8" t="s">
        <v>590</v>
      </c>
      <c r="G212" s="53"/>
      <c r="H212" s="55"/>
      <c r="J212" s="62">
        <f t="shared" si="24"/>
        <v>0</v>
      </c>
      <c r="K212" s="62">
        <f t="shared" si="25"/>
        <v>0</v>
      </c>
      <c r="L212" s="62">
        <f t="shared" si="26"/>
        <v>0</v>
      </c>
      <c r="M212" s="62">
        <f t="shared" si="27"/>
        <v>0</v>
      </c>
      <c r="N212" s="62">
        <f t="shared" si="28"/>
        <v>0</v>
      </c>
      <c r="O212" s="62">
        <f t="shared" si="29"/>
        <v>0</v>
      </c>
      <c r="P212" s="62">
        <f t="shared" si="30"/>
        <v>0</v>
      </c>
      <c r="Q212" s="62">
        <f t="shared" si="31"/>
        <v>0</v>
      </c>
    </row>
    <row r="213" spans="1:17" s="5" customFormat="1" ht="30" customHeight="1">
      <c r="A213" s="22">
        <v>208</v>
      </c>
      <c r="B213" s="7" t="s">
        <v>12</v>
      </c>
      <c r="C213" s="7" t="s">
        <v>85</v>
      </c>
      <c r="D213" s="7" t="s">
        <v>897</v>
      </c>
      <c r="E213" s="17" t="s">
        <v>912</v>
      </c>
      <c r="F213" s="8"/>
      <c r="G213" s="53"/>
      <c r="H213" s="55"/>
      <c r="J213" s="62">
        <f t="shared" si="24"/>
        <v>0</v>
      </c>
      <c r="K213" s="62">
        <f t="shared" si="25"/>
        <v>0</v>
      </c>
      <c r="L213" s="62">
        <f t="shared" si="26"/>
        <v>0</v>
      </c>
      <c r="M213" s="62">
        <f t="shared" si="27"/>
        <v>0</v>
      </c>
      <c r="N213" s="62">
        <f t="shared" si="28"/>
        <v>0</v>
      </c>
      <c r="O213" s="62">
        <f t="shared" si="29"/>
        <v>0</v>
      </c>
      <c r="P213" s="62">
        <f t="shared" si="30"/>
        <v>0</v>
      </c>
      <c r="Q213" s="62">
        <f t="shared" si="31"/>
        <v>0</v>
      </c>
    </row>
    <row r="214" spans="1:17" s="5" customFormat="1" ht="30" customHeight="1">
      <c r="A214" s="20">
        <v>209</v>
      </c>
      <c r="B214" s="7" t="s">
        <v>12</v>
      </c>
      <c r="C214" s="7" t="s">
        <v>85</v>
      </c>
      <c r="D214" s="7" t="s">
        <v>897</v>
      </c>
      <c r="E214" s="17" t="s">
        <v>118</v>
      </c>
      <c r="F214" s="8" t="s">
        <v>881</v>
      </c>
      <c r="G214" s="53"/>
      <c r="H214" s="55"/>
      <c r="J214" s="62">
        <f t="shared" si="24"/>
        <v>0</v>
      </c>
      <c r="K214" s="62">
        <f t="shared" si="25"/>
        <v>0</v>
      </c>
      <c r="L214" s="62">
        <f t="shared" si="26"/>
        <v>0</v>
      </c>
      <c r="M214" s="62">
        <f t="shared" si="27"/>
        <v>0</v>
      </c>
      <c r="N214" s="62">
        <f t="shared" si="28"/>
        <v>0</v>
      </c>
      <c r="O214" s="62">
        <f t="shared" si="29"/>
        <v>0</v>
      </c>
      <c r="P214" s="62">
        <f t="shared" si="30"/>
        <v>0</v>
      </c>
      <c r="Q214" s="62">
        <f t="shared" si="31"/>
        <v>0</v>
      </c>
    </row>
    <row r="215" spans="1:17" s="5" customFormat="1" ht="60" customHeight="1">
      <c r="A215" s="22">
        <v>210</v>
      </c>
      <c r="B215" s="7" t="s">
        <v>12</v>
      </c>
      <c r="C215" s="7" t="s">
        <v>85</v>
      </c>
      <c r="D215" s="7" t="s">
        <v>897</v>
      </c>
      <c r="E215" s="17" t="s">
        <v>119</v>
      </c>
      <c r="F215" s="8" t="s">
        <v>590</v>
      </c>
      <c r="G215" s="53"/>
      <c r="H215" s="55"/>
      <c r="J215" s="62">
        <f t="shared" si="24"/>
        <v>0</v>
      </c>
      <c r="K215" s="62">
        <f t="shared" si="25"/>
        <v>0</v>
      </c>
      <c r="L215" s="62">
        <f t="shared" si="26"/>
        <v>0</v>
      </c>
      <c r="M215" s="62">
        <f t="shared" si="27"/>
        <v>0</v>
      </c>
      <c r="N215" s="62">
        <f t="shared" si="28"/>
        <v>0</v>
      </c>
      <c r="O215" s="62">
        <f t="shared" si="29"/>
        <v>0</v>
      </c>
      <c r="P215" s="62">
        <f t="shared" si="30"/>
        <v>0</v>
      </c>
      <c r="Q215" s="62">
        <f t="shared" si="31"/>
        <v>0</v>
      </c>
    </row>
    <row r="216" spans="1:17" s="5" customFormat="1" ht="30" customHeight="1">
      <c r="A216" s="20">
        <v>211</v>
      </c>
      <c r="B216" s="7" t="s">
        <v>12</v>
      </c>
      <c r="C216" s="7" t="s">
        <v>85</v>
      </c>
      <c r="D216" s="7" t="s">
        <v>897</v>
      </c>
      <c r="E216" s="17" t="s">
        <v>120</v>
      </c>
      <c r="F216" s="8" t="s">
        <v>881</v>
      </c>
      <c r="G216" s="53"/>
      <c r="H216" s="55"/>
      <c r="J216" s="62">
        <f t="shared" si="24"/>
        <v>0</v>
      </c>
      <c r="K216" s="62">
        <f t="shared" si="25"/>
        <v>0</v>
      </c>
      <c r="L216" s="62">
        <f t="shared" si="26"/>
        <v>0</v>
      </c>
      <c r="M216" s="62">
        <f t="shared" si="27"/>
        <v>0</v>
      </c>
      <c r="N216" s="62">
        <f t="shared" si="28"/>
        <v>0</v>
      </c>
      <c r="O216" s="62">
        <f t="shared" si="29"/>
        <v>0</v>
      </c>
      <c r="P216" s="62">
        <f t="shared" si="30"/>
        <v>0</v>
      </c>
      <c r="Q216" s="62">
        <f t="shared" si="31"/>
        <v>0</v>
      </c>
    </row>
    <row r="217" spans="1:17" s="5" customFormat="1" ht="30" customHeight="1">
      <c r="A217" s="22">
        <v>212</v>
      </c>
      <c r="B217" s="7" t="s">
        <v>12</v>
      </c>
      <c r="C217" s="7" t="s">
        <v>85</v>
      </c>
      <c r="D217" s="7" t="s">
        <v>897</v>
      </c>
      <c r="E217" s="17" t="s">
        <v>1075</v>
      </c>
      <c r="F217" s="8" t="s">
        <v>590</v>
      </c>
      <c r="G217" s="53"/>
      <c r="H217" s="55"/>
      <c r="J217" s="62">
        <f t="shared" si="24"/>
        <v>0</v>
      </c>
      <c r="K217" s="62">
        <f t="shared" si="25"/>
        <v>0</v>
      </c>
      <c r="L217" s="62">
        <f t="shared" si="26"/>
        <v>0</v>
      </c>
      <c r="M217" s="62">
        <f t="shared" si="27"/>
        <v>0</v>
      </c>
      <c r="N217" s="62">
        <f t="shared" si="28"/>
        <v>0</v>
      </c>
      <c r="O217" s="62">
        <f t="shared" si="29"/>
        <v>0</v>
      </c>
      <c r="P217" s="62">
        <f t="shared" si="30"/>
        <v>0</v>
      </c>
      <c r="Q217" s="62">
        <f t="shared" si="31"/>
        <v>0</v>
      </c>
    </row>
    <row r="218" spans="1:17" s="5" customFormat="1" ht="30" customHeight="1">
      <c r="A218" s="20">
        <v>213</v>
      </c>
      <c r="B218" s="7" t="s">
        <v>12</v>
      </c>
      <c r="C218" s="7" t="s">
        <v>85</v>
      </c>
      <c r="D218" s="7" t="s">
        <v>897</v>
      </c>
      <c r="E218" s="17" t="s">
        <v>905</v>
      </c>
      <c r="F218" s="8" t="s">
        <v>881</v>
      </c>
      <c r="G218" s="53"/>
      <c r="H218" s="55"/>
      <c r="J218" s="62">
        <f t="shared" si="24"/>
        <v>0</v>
      </c>
      <c r="K218" s="62">
        <f t="shared" si="25"/>
        <v>0</v>
      </c>
      <c r="L218" s="62">
        <f t="shared" si="26"/>
        <v>0</v>
      </c>
      <c r="M218" s="62">
        <f t="shared" si="27"/>
        <v>0</v>
      </c>
      <c r="N218" s="62">
        <f t="shared" si="28"/>
        <v>0</v>
      </c>
      <c r="O218" s="62">
        <f t="shared" si="29"/>
        <v>0</v>
      </c>
      <c r="P218" s="62">
        <f t="shared" si="30"/>
        <v>0</v>
      </c>
      <c r="Q218" s="62">
        <f t="shared" si="31"/>
        <v>0</v>
      </c>
    </row>
    <row r="219" spans="1:17" s="5" customFormat="1" ht="30" customHeight="1">
      <c r="A219" s="22">
        <v>214</v>
      </c>
      <c r="B219" s="7" t="s">
        <v>12</v>
      </c>
      <c r="C219" s="7" t="s">
        <v>85</v>
      </c>
      <c r="D219" s="7" t="s">
        <v>897</v>
      </c>
      <c r="E219" s="17" t="s">
        <v>116</v>
      </c>
      <c r="F219" s="8" t="s">
        <v>590</v>
      </c>
      <c r="G219" s="53"/>
      <c r="H219" s="55"/>
      <c r="J219" s="62">
        <f t="shared" si="24"/>
        <v>0</v>
      </c>
      <c r="K219" s="62">
        <f t="shared" si="25"/>
        <v>0</v>
      </c>
      <c r="L219" s="62">
        <f t="shared" si="26"/>
        <v>0</v>
      </c>
      <c r="M219" s="62">
        <f t="shared" si="27"/>
        <v>0</v>
      </c>
      <c r="N219" s="62">
        <f t="shared" si="28"/>
        <v>0</v>
      </c>
      <c r="O219" s="62">
        <f t="shared" si="29"/>
        <v>0</v>
      </c>
      <c r="P219" s="62">
        <f t="shared" si="30"/>
        <v>0</v>
      </c>
      <c r="Q219" s="62">
        <f t="shared" si="31"/>
        <v>0</v>
      </c>
    </row>
    <row r="220" spans="1:17" s="5" customFormat="1" ht="30" customHeight="1">
      <c r="A220" s="20">
        <v>215</v>
      </c>
      <c r="B220" s="7" t="s">
        <v>12</v>
      </c>
      <c r="C220" s="7" t="s">
        <v>85</v>
      </c>
      <c r="D220" s="7" t="s">
        <v>897</v>
      </c>
      <c r="E220" s="17" t="s">
        <v>678</v>
      </c>
      <c r="F220" s="8" t="s">
        <v>855</v>
      </c>
      <c r="G220" s="53"/>
      <c r="H220" s="55"/>
      <c r="J220" s="62">
        <f t="shared" si="24"/>
        <v>0</v>
      </c>
      <c r="K220" s="62">
        <f t="shared" si="25"/>
        <v>0</v>
      </c>
      <c r="L220" s="62">
        <f t="shared" si="26"/>
        <v>0</v>
      </c>
      <c r="M220" s="62">
        <f t="shared" si="27"/>
        <v>0</v>
      </c>
      <c r="N220" s="62">
        <f t="shared" si="28"/>
        <v>0</v>
      </c>
      <c r="O220" s="62">
        <f t="shared" si="29"/>
        <v>0</v>
      </c>
      <c r="P220" s="62">
        <f t="shared" si="30"/>
        <v>0</v>
      </c>
      <c r="Q220" s="62">
        <f t="shared" si="31"/>
        <v>0</v>
      </c>
    </row>
    <row r="221" spans="1:17" s="5" customFormat="1" ht="30" customHeight="1">
      <c r="A221" s="22">
        <v>216</v>
      </c>
      <c r="B221" s="7" t="s">
        <v>12</v>
      </c>
      <c r="C221" s="7" t="s">
        <v>85</v>
      </c>
      <c r="D221" s="7" t="s">
        <v>897</v>
      </c>
      <c r="E221" s="17" t="s">
        <v>860</v>
      </c>
      <c r="F221" s="8" t="s">
        <v>590</v>
      </c>
      <c r="G221" s="53"/>
      <c r="H221" s="55"/>
      <c r="J221" s="62">
        <f t="shared" si="24"/>
        <v>0</v>
      </c>
      <c r="K221" s="62">
        <f t="shared" si="25"/>
        <v>0</v>
      </c>
      <c r="L221" s="62">
        <f t="shared" si="26"/>
        <v>0</v>
      </c>
      <c r="M221" s="62">
        <f t="shared" si="27"/>
        <v>0</v>
      </c>
      <c r="N221" s="62">
        <f t="shared" si="28"/>
        <v>0</v>
      </c>
      <c r="O221" s="62">
        <f t="shared" si="29"/>
        <v>0</v>
      </c>
      <c r="P221" s="62">
        <f t="shared" si="30"/>
        <v>0</v>
      </c>
      <c r="Q221" s="62">
        <f t="shared" si="31"/>
        <v>0</v>
      </c>
    </row>
    <row r="222" spans="1:17" s="5" customFormat="1" ht="30" customHeight="1">
      <c r="A222" s="20">
        <v>217</v>
      </c>
      <c r="B222" s="7" t="s">
        <v>12</v>
      </c>
      <c r="C222" s="7" t="s">
        <v>85</v>
      </c>
      <c r="D222" s="7" t="s">
        <v>897</v>
      </c>
      <c r="E222" s="17" t="s">
        <v>684</v>
      </c>
      <c r="F222" s="8" t="s">
        <v>856</v>
      </c>
      <c r="G222" s="53"/>
      <c r="H222" s="55"/>
      <c r="J222" s="62">
        <f t="shared" si="24"/>
        <v>0</v>
      </c>
      <c r="K222" s="62">
        <f t="shared" si="25"/>
        <v>0</v>
      </c>
      <c r="L222" s="62">
        <f t="shared" si="26"/>
        <v>0</v>
      </c>
      <c r="M222" s="62">
        <f t="shared" si="27"/>
        <v>0</v>
      </c>
      <c r="N222" s="62">
        <f t="shared" si="28"/>
        <v>0</v>
      </c>
      <c r="O222" s="62">
        <f t="shared" si="29"/>
        <v>0</v>
      </c>
      <c r="P222" s="62">
        <f t="shared" si="30"/>
        <v>0</v>
      </c>
      <c r="Q222" s="62">
        <f t="shared" si="31"/>
        <v>0</v>
      </c>
    </row>
    <row r="223" spans="1:17" s="5" customFormat="1" ht="30" customHeight="1">
      <c r="A223" s="22">
        <v>218</v>
      </c>
      <c r="B223" s="7" t="s">
        <v>12</v>
      </c>
      <c r="C223" s="7" t="s">
        <v>85</v>
      </c>
      <c r="D223" s="7" t="s">
        <v>897</v>
      </c>
      <c r="E223" s="17" t="s">
        <v>1057</v>
      </c>
      <c r="F223" s="8" t="s">
        <v>1017</v>
      </c>
      <c r="G223" s="53"/>
      <c r="H223" s="55"/>
      <c r="J223" s="62">
        <f t="shared" si="24"/>
        <v>0</v>
      </c>
      <c r="K223" s="62">
        <f t="shared" si="25"/>
        <v>0</v>
      </c>
      <c r="L223" s="62">
        <f t="shared" si="26"/>
        <v>0</v>
      </c>
      <c r="M223" s="62">
        <f t="shared" si="27"/>
        <v>0</v>
      </c>
      <c r="N223" s="62">
        <f t="shared" si="28"/>
        <v>0</v>
      </c>
      <c r="O223" s="62">
        <f t="shared" si="29"/>
        <v>0</v>
      </c>
      <c r="P223" s="62">
        <f t="shared" si="30"/>
        <v>0</v>
      </c>
      <c r="Q223" s="62">
        <f t="shared" si="31"/>
        <v>0</v>
      </c>
    </row>
    <row r="224" spans="1:17" s="5" customFormat="1" ht="127.5" customHeight="1">
      <c r="A224" s="20">
        <v>219</v>
      </c>
      <c r="B224" s="7" t="s">
        <v>12</v>
      </c>
      <c r="C224" s="7" t="s">
        <v>85</v>
      </c>
      <c r="D224" s="7" t="s">
        <v>897</v>
      </c>
      <c r="E224" s="17" t="s">
        <v>865</v>
      </c>
      <c r="F224" s="8" t="s">
        <v>863</v>
      </c>
      <c r="G224" s="53"/>
      <c r="H224" s="55"/>
      <c r="J224" s="62">
        <f t="shared" si="24"/>
        <v>0</v>
      </c>
      <c r="K224" s="62">
        <f t="shared" si="25"/>
        <v>0</v>
      </c>
      <c r="L224" s="62">
        <f t="shared" si="26"/>
        <v>0</v>
      </c>
      <c r="M224" s="62">
        <f t="shared" si="27"/>
        <v>0</v>
      </c>
      <c r="N224" s="62">
        <f t="shared" si="28"/>
        <v>0</v>
      </c>
      <c r="O224" s="62">
        <f t="shared" si="29"/>
        <v>0</v>
      </c>
      <c r="P224" s="62">
        <f t="shared" si="30"/>
        <v>0</v>
      </c>
      <c r="Q224" s="62">
        <f t="shared" si="31"/>
        <v>0</v>
      </c>
    </row>
    <row r="225" spans="1:17" s="5" customFormat="1" ht="29.25" customHeight="1">
      <c r="A225" s="22">
        <v>220</v>
      </c>
      <c r="B225" s="7" t="s">
        <v>12</v>
      </c>
      <c r="C225" s="7" t="s">
        <v>85</v>
      </c>
      <c r="D225" s="7" t="s">
        <v>897</v>
      </c>
      <c r="E225" s="17" t="s">
        <v>864</v>
      </c>
      <c r="F225" s="8" t="s">
        <v>590</v>
      </c>
      <c r="G225" s="53"/>
      <c r="H225" s="55"/>
      <c r="J225" s="62">
        <f t="shared" si="24"/>
        <v>0</v>
      </c>
      <c r="K225" s="62">
        <f t="shared" si="25"/>
        <v>0</v>
      </c>
      <c r="L225" s="62">
        <f t="shared" si="26"/>
        <v>0</v>
      </c>
      <c r="M225" s="62">
        <f t="shared" si="27"/>
        <v>0</v>
      </c>
      <c r="N225" s="62">
        <f t="shared" si="28"/>
        <v>0</v>
      </c>
      <c r="O225" s="62">
        <f t="shared" si="29"/>
        <v>0</v>
      </c>
      <c r="P225" s="62">
        <f t="shared" si="30"/>
        <v>0</v>
      </c>
      <c r="Q225" s="62">
        <f t="shared" si="31"/>
        <v>0</v>
      </c>
    </row>
    <row r="226" spans="1:17" s="5" customFormat="1" ht="30" customHeight="1">
      <c r="A226" s="20">
        <v>221</v>
      </c>
      <c r="B226" s="7" t="s">
        <v>12</v>
      </c>
      <c r="C226" s="7" t="s">
        <v>85</v>
      </c>
      <c r="D226" s="7" t="s">
        <v>897</v>
      </c>
      <c r="E226" s="17" t="s">
        <v>99</v>
      </c>
      <c r="F226" s="8"/>
      <c r="G226" s="53"/>
      <c r="H226" s="55"/>
      <c r="J226" s="62">
        <f t="shared" si="24"/>
        <v>0</v>
      </c>
      <c r="K226" s="62">
        <f t="shared" si="25"/>
        <v>0</v>
      </c>
      <c r="L226" s="62">
        <f t="shared" si="26"/>
        <v>0</v>
      </c>
      <c r="M226" s="62">
        <f t="shared" si="27"/>
        <v>0</v>
      </c>
      <c r="N226" s="62">
        <f t="shared" si="28"/>
        <v>0</v>
      </c>
      <c r="O226" s="62">
        <f t="shared" si="29"/>
        <v>0</v>
      </c>
      <c r="P226" s="62">
        <f t="shared" si="30"/>
        <v>0</v>
      </c>
      <c r="Q226" s="62">
        <f t="shared" si="31"/>
        <v>0</v>
      </c>
    </row>
    <row r="227" spans="1:17" s="5" customFormat="1" ht="30" customHeight="1">
      <c r="A227" s="22">
        <v>222</v>
      </c>
      <c r="B227" s="7" t="s">
        <v>12</v>
      </c>
      <c r="C227" s="7" t="s">
        <v>85</v>
      </c>
      <c r="D227" s="7" t="s">
        <v>897</v>
      </c>
      <c r="E227" s="17" t="s">
        <v>100</v>
      </c>
      <c r="F227" s="8"/>
      <c r="G227" s="53"/>
      <c r="H227" s="55"/>
      <c r="J227" s="62">
        <f t="shared" si="24"/>
        <v>0</v>
      </c>
      <c r="K227" s="62">
        <f t="shared" si="25"/>
        <v>0</v>
      </c>
      <c r="L227" s="62">
        <f t="shared" si="26"/>
        <v>0</v>
      </c>
      <c r="M227" s="62">
        <f t="shared" si="27"/>
        <v>0</v>
      </c>
      <c r="N227" s="62">
        <f t="shared" si="28"/>
        <v>0</v>
      </c>
      <c r="O227" s="62">
        <f t="shared" si="29"/>
        <v>0</v>
      </c>
      <c r="P227" s="62">
        <f t="shared" si="30"/>
        <v>0</v>
      </c>
      <c r="Q227" s="62">
        <f t="shared" si="31"/>
        <v>0</v>
      </c>
    </row>
    <row r="228" spans="1:17" s="5" customFormat="1" ht="30" customHeight="1">
      <c r="A228" s="20">
        <v>223</v>
      </c>
      <c r="B228" s="7" t="s">
        <v>12</v>
      </c>
      <c r="C228" s="7" t="s">
        <v>85</v>
      </c>
      <c r="D228" s="7" t="s">
        <v>897</v>
      </c>
      <c r="E228" s="17" t="s">
        <v>101</v>
      </c>
      <c r="F228" s="8"/>
      <c r="G228" s="53"/>
      <c r="H228" s="55"/>
      <c r="J228" s="62">
        <f t="shared" si="24"/>
        <v>0</v>
      </c>
      <c r="K228" s="62">
        <f t="shared" si="25"/>
        <v>0</v>
      </c>
      <c r="L228" s="62">
        <f t="shared" si="26"/>
        <v>0</v>
      </c>
      <c r="M228" s="62">
        <f t="shared" si="27"/>
        <v>0</v>
      </c>
      <c r="N228" s="62">
        <f t="shared" si="28"/>
        <v>0</v>
      </c>
      <c r="O228" s="62">
        <f t="shared" si="29"/>
        <v>0</v>
      </c>
      <c r="P228" s="62">
        <f t="shared" si="30"/>
        <v>0</v>
      </c>
      <c r="Q228" s="62">
        <f t="shared" si="31"/>
        <v>0</v>
      </c>
    </row>
    <row r="229" spans="1:17" s="5" customFormat="1" ht="75" customHeight="1">
      <c r="A229" s="22">
        <v>224</v>
      </c>
      <c r="B229" s="7" t="s">
        <v>12</v>
      </c>
      <c r="C229" s="7" t="s">
        <v>85</v>
      </c>
      <c r="D229" s="7" t="s">
        <v>897</v>
      </c>
      <c r="E229" s="17" t="s">
        <v>103</v>
      </c>
      <c r="F229" s="8" t="s">
        <v>590</v>
      </c>
      <c r="G229" s="53"/>
      <c r="H229" s="55"/>
      <c r="J229" s="62">
        <f t="shared" si="24"/>
        <v>0</v>
      </c>
      <c r="K229" s="62">
        <f t="shared" si="25"/>
        <v>0</v>
      </c>
      <c r="L229" s="62">
        <f t="shared" si="26"/>
        <v>0</v>
      </c>
      <c r="M229" s="62">
        <f t="shared" si="27"/>
        <v>0</v>
      </c>
      <c r="N229" s="62">
        <f t="shared" si="28"/>
        <v>0</v>
      </c>
      <c r="O229" s="62">
        <f t="shared" si="29"/>
        <v>0</v>
      </c>
      <c r="P229" s="62">
        <f t="shared" si="30"/>
        <v>0</v>
      </c>
      <c r="Q229" s="62">
        <f t="shared" si="31"/>
        <v>0</v>
      </c>
    </row>
    <row r="230" spans="1:17" s="5" customFormat="1" ht="30" customHeight="1">
      <c r="A230" s="20">
        <v>225</v>
      </c>
      <c r="B230" s="7" t="s">
        <v>12</v>
      </c>
      <c r="C230" s="7" t="s">
        <v>85</v>
      </c>
      <c r="D230" s="7" t="s">
        <v>897</v>
      </c>
      <c r="E230" s="17" t="s">
        <v>104</v>
      </c>
      <c r="F230" s="8" t="s">
        <v>590</v>
      </c>
      <c r="G230" s="53"/>
      <c r="H230" s="55"/>
      <c r="J230" s="62">
        <f t="shared" si="24"/>
        <v>0</v>
      </c>
      <c r="K230" s="62">
        <f t="shared" si="25"/>
        <v>0</v>
      </c>
      <c r="L230" s="62">
        <f t="shared" si="26"/>
        <v>0</v>
      </c>
      <c r="M230" s="62">
        <f t="shared" si="27"/>
        <v>0</v>
      </c>
      <c r="N230" s="62">
        <f t="shared" si="28"/>
        <v>0</v>
      </c>
      <c r="O230" s="62">
        <f t="shared" si="29"/>
        <v>0</v>
      </c>
      <c r="P230" s="62">
        <f t="shared" si="30"/>
        <v>0</v>
      </c>
      <c r="Q230" s="62">
        <f t="shared" si="31"/>
        <v>0</v>
      </c>
    </row>
    <row r="231" spans="1:17" s="5" customFormat="1" ht="30" customHeight="1">
      <c r="A231" s="22">
        <v>226</v>
      </c>
      <c r="B231" s="7" t="s">
        <v>12</v>
      </c>
      <c r="C231" s="7" t="s">
        <v>85</v>
      </c>
      <c r="D231" s="7" t="s">
        <v>897</v>
      </c>
      <c r="E231" s="17" t="s">
        <v>105</v>
      </c>
      <c r="F231" s="8" t="s">
        <v>888</v>
      </c>
      <c r="G231" s="53"/>
      <c r="H231" s="55"/>
      <c r="J231" s="62">
        <f t="shared" si="24"/>
        <v>0</v>
      </c>
      <c r="K231" s="62">
        <f t="shared" si="25"/>
        <v>0</v>
      </c>
      <c r="L231" s="62">
        <f t="shared" si="26"/>
        <v>0</v>
      </c>
      <c r="M231" s="62">
        <f t="shared" si="27"/>
        <v>0</v>
      </c>
      <c r="N231" s="62">
        <f t="shared" si="28"/>
        <v>0</v>
      </c>
      <c r="O231" s="62">
        <f t="shared" si="29"/>
        <v>0</v>
      </c>
      <c r="P231" s="62">
        <f t="shared" si="30"/>
        <v>0</v>
      </c>
      <c r="Q231" s="62">
        <f t="shared" si="31"/>
        <v>0</v>
      </c>
    </row>
    <row r="232" spans="1:17" s="5" customFormat="1" ht="30" customHeight="1">
      <c r="A232" s="20">
        <v>227</v>
      </c>
      <c r="B232" s="7" t="s">
        <v>12</v>
      </c>
      <c r="C232" s="7" t="s">
        <v>85</v>
      </c>
      <c r="D232" s="7" t="s">
        <v>897</v>
      </c>
      <c r="E232" s="17" t="s">
        <v>890</v>
      </c>
      <c r="F232" s="8"/>
      <c r="G232" s="53"/>
      <c r="H232" s="55"/>
      <c r="J232" s="62">
        <f t="shared" si="24"/>
        <v>0</v>
      </c>
      <c r="K232" s="62">
        <f t="shared" si="25"/>
        <v>0</v>
      </c>
      <c r="L232" s="62">
        <f t="shared" si="26"/>
        <v>0</v>
      </c>
      <c r="M232" s="62">
        <f t="shared" si="27"/>
        <v>0</v>
      </c>
      <c r="N232" s="62">
        <f t="shared" si="28"/>
        <v>0</v>
      </c>
      <c r="O232" s="62">
        <f t="shared" si="29"/>
        <v>0</v>
      </c>
      <c r="P232" s="62">
        <f t="shared" si="30"/>
        <v>0</v>
      </c>
      <c r="Q232" s="62">
        <f t="shared" si="31"/>
        <v>0</v>
      </c>
    </row>
    <row r="233" spans="1:17" s="5" customFormat="1" ht="30" customHeight="1">
      <c r="A233" s="22">
        <v>228</v>
      </c>
      <c r="B233" s="7" t="s">
        <v>12</v>
      </c>
      <c r="C233" s="7" t="s">
        <v>85</v>
      </c>
      <c r="D233" s="7" t="s">
        <v>897</v>
      </c>
      <c r="E233" s="17" t="s">
        <v>106</v>
      </c>
      <c r="F233" s="8" t="s">
        <v>889</v>
      </c>
      <c r="G233" s="53"/>
      <c r="H233" s="55"/>
      <c r="J233" s="62">
        <f t="shared" si="24"/>
        <v>0</v>
      </c>
      <c r="K233" s="62">
        <f t="shared" si="25"/>
        <v>0</v>
      </c>
      <c r="L233" s="62">
        <f t="shared" si="26"/>
        <v>0</v>
      </c>
      <c r="M233" s="62">
        <f t="shared" si="27"/>
        <v>0</v>
      </c>
      <c r="N233" s="62">
        <f t="shared" si="28"/>
        <v>0</v>
      </c>
      <c r="O233" s="62">
        <f t="shared" si="29"/>
        <v>0</v>
      </c>
      <c r="P233" s="62">
        <f t="shared" si="30"/>
        <v>0</v>
      </c>
      <c r="Q233" s="62">
        <f t="shared" si="31"/>
        <v>0</v>
      </c>
    </row>
    <row r="234" spans="1:17" s="5" customFormat="1" ht="45" customHeight="1">
      <c r="A234" s="20">
        <v>229</v>
      </c>
      <c r="B234" s="7" t="s">
        <v>12</v>
      </c>
      <c r="C234" s="7" t="s">
        <v>85</v>
      </c>
      <c r="D234" s="7" t="s">
        <v>915</v>
      </c>
      <c r="E234" s="17" t="s">
        <v>685</v>
      </c>
      <c r="F234" s="8" t="s">
        <v>856</v>
      </c>
      <c r="G234" s="53"/>
      <c r="H234" s="55"/>
      <c r="J234" s="62">
        <f t="shared" si="24"/>
        <v>0</v>
      </c>
      <c r="K234" s="62">
        <f t="shared" si="25"/>
        <v>0</v>
      </c>
      <c r="L234" s="62">
        <f t="shared" si="26"/>
        <v>0</v>
      </c>
      <c r="M234" s="62">
        <f t="shared" si="27"/>
        <v>0</v>
      </c>
      <c r="N234" s="62">
        <f t="shared" si="28"/>
        <v>0</v>
      </c>
      <c r="O234" s="62">
        <f t="shared" si="29"/>
        <v>0</v>
      </c>
      <c r="P234" s="62">
        <f t="shared" si="30"/>
        <v>0</v>
      </c>
      <c r="Q234" s="62">
        <f t="shared" si="31"/>
        <v>0</v>
      </c>
    </row>
    <row r="235" spans="1:17" s="5" customFormat="1" ht="30" customHeight="1">
      <c r="A235" s="22">
        <v>230</v>
      </c>
      <c r="B235" s="7" t="s">
        <v>12</v>
      </c>
      <c r="C235" s="7" t="s">
        <v>85</v>
      </c>
      <c r="D235" s="7" t="s">
        <v>915</v>
      </c>
      <c r="E235" s="17" t="s">
        <v>906</v>
      </c>
      <c r="F235" s="8" t="s">
        <v>590</v>
      </c>
      <c r="G235" s="53"/>
      <c r="H235" s="55"/>
      <c r="J235" s="62">
        <f t="shared" si="24"/>
        <v>0</v>
      </c>
      <c r="K235" s="62">
        <f t="shared" si="25"/>
        <v>0</v>
      </c>
      <c r="L235" s="62">
        <f t="shared" si="26"/>
        <v>0</v>
      </c>
      <c r="M235" s="62">
        <f t="shared" si="27"/>
        <v>0</v>
      </c>
      <c r="N235" s="62">
        <f t="shared" si="28"/>
        <v>0</v>
      </c>
      <c r="O235" s="62">
        <f t="shared" si="29"/>
        <v>0</v>
      </c>
      <c r="P235" s="62">
        <f t="shared" si="30"/>
        <v>0</v>
      </c>
      <c r="Q235" s="62">
        <f t="shared" si="31"/>
        <v>0</v>
      </c>
    </row>
    <row r="236" spans="1:17" s="5" customFormat="1" ht="30" customHeight="1">
      <c r="A236" s="20">
        <v>231</v>
      </c>
      <c r="B236" s="7" t="s">
        <v>12</v>
      </c>
      <c r="C236" s="7" t="s">
        <v>85</v>
      </c>
      <c r="D236" s="7" t="s">
        <v>915</v>
      </c>
      <c r="E236" s="17" t="s">
        <v>680</v>
      </c>
      <c r="F236" s="8" t="s">
        <v>857</v>
      </c>
      <c r="G236" s="53"/>
      <c r="H236" s="55"/>
      <c r="J236" s="62">
        <f t="shared" si="24"/>
        <v>0</v>
      </c>
      <c r="K236" s="62">
        <f t="shared" si="25"/>
        <v>0</v>
      </c>
      <c r="L236" s="62">
        <f t="shared" si="26"/>
        <v>0</v>
      </c>
      <c r="M236" s="62">
        <f t="shared" si="27"/>
        <v>0</v>
      </c>
      <c r="N236" s="62">
        <f t="shared" si="28"/>
        <v>0</v>
      </c>
      <c r="O236" s="62">
        <f t="shared" si="29"/>
        <v>0</v>
      </c>
      <c r="P236" s="62">
        <f t="shared" si="30"/>
        <v>0</v>
      </c>
      <c r="Q236" s="62">
        <f t="shared" si="31"/>
        <v>0</v>
      </c>
    </row>
    <row r="237" spans="1:17" s="5" customFormat="1" ht="30" customHeight="1">
      <c r="A237" s="22">
        <v>232</v>
      </c>
      <c r="B237" s="7" t="s">
        <v>12</v>
      </c>
      <c r="C237" s="7" t="s">
        <v>85</v>
      </c>
      <c r="D237" s="7" t="s">
        <v>915</v>
      </c>
      <c r="E237" s="17" t="s">
        <v>1022</v>
      </c>
      <c r="F237" s="8" t="s">
        <v>1017</v>
      </c>
      <c r="G237" s="53"/>
      <c r="H237" s="55"/>
      <c r="J237" s="62">
        <f t="shared" si="24"/>
        <v>0</v>
      </c>
      <c r="K237" s="62">
        <f t="shared" si="25"/>
        <v>0</v>
      </c>
      <c r="L237" s="62">
        <f t="shared" si="26"/>
        <v>0</v>
      </c>
      <c r="M237" s="62">
        <f t="shared" si="27"/>
        <v>0</v>
      </c>
      <c r="N237" s="62">
        <f t="shared" si="28"/>
        <v>0</v>
      </c>
      <c r="O237" s="62">
        <f t="shared" si="29"/>
        <v>0</v>
      </c>
      <c r="P237" s="62">
        <f t="shared" si="30"/>
        <v>0</v>
      </c>
      <c r="Q237" s="62">
        <f t="shared" si="31"/>
        <v>0</v>
      </c>
    </row>
    <row r="238" spans="1:17" s="5" customFormat="1" ht="45" customHeight="1">
      <c r="A238" s="20">
        <v>233</v>
      </c>
      <c r="B238" s="7" t="s">
        <v>12</v>
      </c>
      <c r="C238" s="7" t="s">
        <v>85</v>
      </c>
      <c r="D238" s="7" t="s">
        <v>915</v>
      </c>
      <c r="E238" s="17" t="s">
        <v>681</v>
      </c>
      <c r="F238" s="8" t="s">
        <v>858</v>
      </c>
      <c r="G238" s="53"/>
      <c r="H238" s="55"/>
      <c r="J238" s="62">
        <f t="shared" si="24"/>
        <v>0</v>
      </c>
      <c r="K238" s="62">
        <f t="shared" si="25"/>
        <v>0</v>
      </c>
      <c r="L238" s="62">
        <f t="shared" si="26"/>
        <v>0</v>
      </c>
      <c r="M238" s="62">
        <f t="shared" si="27"/>
        <v>0</v>
      </c>
      <c r="N238" s="62">
        <f t="shared" si="28"/>
        <v>0</v>
      </c>
      <c r="O238" s="62">
        <f t="shared" si="29"/>
        <v>0</v>
      </c>
      <c r="P238" s="62">
        <f t="shared" si="30"/>
        <v>0</v>
      </c>
      <c r="Q238" s="62">
        <f t="shared" si="31"/>
        <v>0</v>
      </c>
    </row>
    <row r="239" spans="1:17" s="5" customFormat="1" ht="30" customHeight="1">
      <c r="A239" s="22">
        <v>234</v>
      </c>
      <c r="B239" s="7" t="s">
        <v>12</v>
      </c>
      <c r="C239" s="7" t="s">
        <v>85</v>
      </c>
      <c r="D239" s="7" t="s">
        <v>915</v>
      </c>
      <c r="E239" s="17" t="s">
        <v>1023</v>
      </c>
      <c r="F239" s="8" t="s">
        <v>590</v>
      </c>
      <c r="G239" s="53"/>
      <c r="H239" s="55"/>
      <c r="J239" s="62">
        <f t="shared" si="24"/>
        <v>0</v>
      </c>
      <c r="K239" s="62">
        <f t="shared" si="25"/>
        <v>0</v>
      </c>
      <c r="L239" s="62">
        <f t="shared" si="26"/>
        <v>0</v>
      </c>
      <c r="M239" s="62">
        <f t="shared" si="27"/>
        <v>0</v>
      </c>
      <c r="N239" s="62">
        <f t="shared" si="28"/>
        <v>0</v>
      </c>
      <c r="O239" s="62">
        <f t="shared" si="29"/>
        <v>0</v>
      </c>
      <c r="P239" s="62">
        <f t="shared" si="30"/>
        <v>0</v>
      </c>
      <c r="Q239" s="62">
        <f t="shared" si="31"/>
        <v>0</v>
      </c>
    </row>
    <row r="240" spans="1:17" s="5" customFormat="1" ht="75" customHeight="1">
      <c r="A240" s="20">
        <v>235</v>
      </c>
      <c r="B240" s="7" t="s">
        <v>12</v>
      </c>
      <c r="C240" s="7" t="s">
        <v>85</v>
      </c>
      <c r="D240" s="7" t="s">
        <v>915</v>
      </c>
      <c r="E240" s="17" t="s">
        <v>1179</v>
      </c>
      <c r="F240" s="8" t="s">
        <v>891</v>
      </c>
      <c r="G240" s="53"/>
      <c r="H240" s="55"/>
      <c r="J240" s="62">
        <f t="shared" si="24"/>
        <v>0</v>
      </c>
      <c r="K240" s="62">
        <f t="shared" si="25"/>
        <v>0</v>
      </c>
      <c r="L240" s="62">
        <f t="shared" si="26"/>
        <v>0</v>
      </c>
      <c r="M240" s="62">
        <f t="shared" si="27"/>
        <v>0</v>
      </c>
      <c r="N240" s="62">
        <f t="shared" si="28"/>
        <v>0</v>
      </c>
      <c r="O240" s="62">
        <f t="shared" si="29"/>
        <v>0</v>
      </c>
      <c r="P240" s="62">
        <f t="shared" si="30"/>
        <v>0</v>
      </c>
      <c r="Q240" s="62">
        <f t="shared" si="31"/>
        <v>0</v>
      </c>
    </row>
    <row r="241" spans="1:17" s="5" customFormat="1" ht="30" customHeight="1">
      <c r="A241" s="22">
        <v>236</v>
      </c>
      <c r="B241" s="7" t="s">
        <v>12</v>
      </c>
      <c r="C241" s="7" t="s">
        <v>85</v>
      </c>
      <c r="D241" s="7" t="s">
        <v>915</v>
      </c>
      <c r="E241" s="17" t="s">
        <v>893</v>
      </c>
      <c r="F241" s="8" t="s">
        <v>590</v>
      </c>
      <c r="G241" s="53"/>
      <c r="H241" s="55"/>
      <c r="J241" s="62">
        <f t="shared" si="24"/>
        <v>0</v>
      </c>
      <c r="K241" s="62">
        <f t="shared" si="25"/>
        <v>0</v>
      </c>
      <c r="L241" s="62">
        <f t="shared" si="26"/>
        <v>0</v>
      </c>
      <c r="M241" s="62">
        <f t="shared" si="27"/>
        <v>0</v>
      </c>
      <c r="N241" s="62">
        <f t="shared" si="28"/>
        <v>0</v>
      </c>
      <c r="O241" s="62">
        <f t="shared" si="29"/>
        <v>0</v>
      </c>
      <c r="P241" s="62">
        <f t="shared" si="30"/>
        <v>0</v>
      </c>
      <c r="Q241" s="62">
        <f t="shared" si="31"/>
        <v>0</v>
      </c>
    </row>
    <row r="242" spans="1:17" s="5" customFormat="1" ht="30" customHeight="1">
      <c r="A242" s="20">
        <v>237</v>
      </c>
      <c r="B242" s="7" t="s">
        <v>12</v>
      </c>
      <c r="C242" s="7" t="s">
        <v>85</v>
      </c>
      <c r="D242" s="7" t="s">
        <v>915</v>
      </c>
      <c r="E242" s="17" t="s">
        <v>894</v>
      </c>
      <c r="F242" s="8" t="s">
        <v>892</v>
      </c>
      <c r="G242" s="53"/>
      <c r="H242" s="55"/>
      <c r="J242" s="62">
        <f t="shared" si="24"/>
        <v>0</v>
      </c>
      <c r="K242" s="62">
        <f t="shared" si="25"/>
        <v>0</v>
      </c>
      <c r="L242" s="62">
        <f t="shared" si="26"/>
        <v>0</v>
      </c>
      <c r="M242" s="62">
        <f t="shared" si="27"/>
        <v>0</v>
      </c>
      <c r="N242" s="62">
        <f t="shared" si="28"/>
        <v>0</v>
      </c>
      <c r="O242" s="62">
        <f t="shared" si="29"/>
        <v>0</v>
      </c>
      <c r="P242" s="62">
        <f t="shared" si="30"/>
        <v>0</v>
      </c>
      <c r="Q242" s="62">
        <f t="shared" si="31"/>
        <v>0</v>
      </c>
    </row>
    <row r="243" spans="1:17" s="5" customFormat="1" ht="30" customHeight="1">
      <c r="A243" s="22">
        <v>238</v>
      </c>
      <c r="B243" s="7" t="s">
        <v>12</v>
      </c>
      <c r="C243" s="7" t="s">
        <v>85</v>
      </c>
      <c r="D243" s="7" t="s">
        <v>915</v>
      </c>
      <c r="E243" s="17" t="s">
        <v>887</v>
      </c>
      <c r="F243" s="8"/>
      <c r="G243" s="53"/>
      <c r="H243" s="55"/>
      <c r="J243" s="62">
        <f t="shared" si="24"/>
        <v>0</v>
      </c>
      <c r="K243" s="62">
        <f t="shared" si="25"/>
        <v>0</v>
      </c>
      <c r="L243" s="62">
        <f t="shared" si="26"/>
        <v>0</v>
      </c>
      <c r="M243" s="62">
        <f t="shared" si="27"/>
        <v>0</v>
      </c>
      <c r="N243" s="62">
        <f t="shared" si="28"/>
        <v>0</v>
      </c>
      <c r="O243" s="62">
        <f t="shared" si="29"/>
        <v>0</v>
      </c>
      <c r="P243" s="62">
        <f t="shared" si="30"/>
        <v>0</v>
      </c>
      <c r="Q243" s="62">
        <f t="shared" si="31"/>
        <v>0</v>
      </c>
    </row>
    <row r="244" spans="1:17" s="5" customFormat="1" ht="30" customHeight="1">
      <c r="A244" s="20">
        <v>239</v>
      </c>
      <c r="B244" s="7" t="s">
        <v>12</v>
      </c>
      <c r="C244" s="7" t="s">
        <v>85</v>
      </c>
      <c r="D244" s="7" t="s">
        <v>915</v>
      </c>
      <c r="E244" s="17" t="s">
        <v>1180</v>
      </c>
      <c r="F244" s="8"/>
      <c r="G244" s="53"/>
      <c r="H244" s="55"/>
      <c r="J244" s="62">
        <f t="shared" si="24"/>
        <v>0</v>
      </c>
      <c r="K244" s="62">
        <f t="shared" si="25"/>
        <v>0</v>
      </c>
      <c r="L244" s="62">
        <f t="shared" si="26"/>
        <v>0</v>
      </c>
      <c r="M244" s="62">
        <f t="shared" si="27"/>
        <v>0</v>
      </c>
      <c r="N244" s="62">
        <f t="shared" si="28"/>
        <v>0</v>
      </c>
      <c r="O244" s="62">
        <f t="shared" si="29"/>
        <v>0</v>
      </c>
      <c r="P244" s="62">
        <f t="shared" si="30"/>
        <v>0</v>
      </c>
      <c r="Q244" s="62">
        <f t="shared" si="31"/>
        <v>0</v>
      </c>
    </row>
    <row r="245" spans="1:17" s="5" customFormat="1" ht="30" customHeight="1">
      <c r="A245" s="22">
        <v>240</v>
      </c>
      <c r="B245" s="7" t="s">
        <v>12</v>
      </c>
      <c r="C245" s="7" t="s">
        <v>85</v>
      </c>
      <c r="D245" s="7" t="s">
        <v>915</v>
      </c>
      <c r="E245" s="17" t="s">
        <v>859</v>
      </c>
      <c r="F245" s="8" t="s">
        <v>856</v>
      </c>
      <c r="G245" s="53"/>
      <c r="H245" s="55"/>
      <c r="J245" s="62">
        <f t="shared" si="24"/>
        <v>0</v>
      </c>
      <c r="K245" s="62">
        <f t="shared" si="25"/>
        <v>0</v>
      </c>
      <c r="L245" s="62">
        <f t="shared" si="26"/>
        <v>0</v>
      </c>
      <c r="M245" s="62">
        <f t="shared" si="27"/>
        <v>0</v>
      </c>
      <c r="N245" s="62">
        <f t="shared" si="28"/>
        <v>0</v>
      </c>
      <c r="O245" s="62">
        <f t="shared" si="29"/>
        <v>0</v>
      </c>
      <c r="P245" s="62">
        <f t="shared" si="30"/>
        <v>0</v>
      </c>
      <c r="Q245" s="62">
        <f t="shared" si="31"/>
        <v>0</v>
      </c>
    </row>
    <row r="246" spans="1:17" s="5" customFormat="1" ht="75" customHeight="1">
      <c r="A246" s="20">
        <v>241</v>
      </c>
      <c r="B246" s="7" t="s">
        <v>12</v>
      </c>
      <c r="C246" s="7" t="s">
        <v>85</v>
      </c>
      <c r="D246" s="7" t="s">
        <v>915</v>
      </c>
      <c r="E246" s="17" t="s">
        <v>682</v>
      </c>
      <c r="F246" s="8" t="s">
        <v>856</v>
      </c>
      <c r="G246" s="53"/>
      <c r="H246" s="55"/>
      <c r="J246" s="62">
        <f t="shared" si="24"/>
        <v>0</v>
      </c>
      <c r="K246" s="62">
        <f t="shared" si="25"/>
        <v>0</v>
      </c>
      <c r="L246" s="62">
        <f t="shared" si="26"/>
        <v>0</v>
      </c>
      <c r="M246" s="62">
        <f t="shared" si="27"/>
        <v>0</v>
      </c>
      <c r="N246" s="62">
        <f t="shared" si="28"/>
        <v>0</v>
      </c>
      <c r="O246" s="62">
        <f t="shared" si="29"/>
        <v>0</v>
      </c>
      <c r="P246" s="62">
        <f t="shared" si="30"/>
        <v>0</v>
      </c>
      <c r="Q246" s="62">
        <f t="shared" si="31"/>
        <v>0</v>
      </c>
    </row>
    <row r="247" spans="1:17" s="5" customFormat="1" ht="30" customHeight="1">
      <c r="A247" s="22">
        <v>242</v>
      </c>
      <c r="B247" s="7" t="s">
        <v>12</v>
      </c>
      <c r="C247" s="7" t="s">
        <v>85</v>
      </c>
      <c r="D247" s="7" t="s">
        <v>915</v>
      </c>
      <c r="E247" s="17" t="s">
        <v>686</v>
      </c>
      <c r="F247" s="8" t="s">
        <v>856</v>
      </c>
      <c r="G247" s="53"/>
      <c r="H247" s="55"/>
      <c r="J247" s="62">
        <f t="shared" si="24"/>
        <v>0</v>
      </c>
      <c r="K247" s="62">
        <f t="shared" si="25"/>
        <v>0</v>
      </c>
      <c r="L247" s="62">
        <f t="shared" si="26"/>
        <v>0</v>
      </c>
      <c r="M247" s="62">
        <f t="shared" si="27"/>
        <v>0</v>
      </c>
      <c r="N247" s="62">
        <f t="shared" si="28"/>
        <v>0</v>
      </c>
      <c r="O247" s="62">
        <f t="shared" si="29"/>
        <v>0</v>
      </c>
      <c r="P247" s="62">
        <f t="shared" si="30"/>
        <v>0</v>
      </c>
      <c r="Q247" s="62">
        <f t="shared" si="31"/>
        <v>0</v>
      </c>
    </row>
    <row r="248" spans="1:17" s="5" customFormat="1" ht="30" customHeight="1">
      <c r="A248" s="20">
        <v>243</v>
      </c>
      <c r="B248" s="7" t="s">
        <v>12</v>
      </c>
      <c r="C248" s="7" t="s">
        <v>85</v>
      </c>
      <c r="D248" s="7" t="s">
        <v>915</v>
      </c>
      <c r="E248" s="17" t="s">
        <v>117</v>
      </c>
      <c r="F248" s="8" t="s">
        <v>881</v>
      </c>
      <c r="G248" s="53"/>
      <c r="H248" s="55"/>
      <c r="J248" s="62">
        <f t="shared" si="24"/>
        <v>0</v>
      </c>
      <c r="K248" s="62">
        <f t="shared" si="25"/>
        <v>0</v>
      </c>
      <c r="L248" s="62">
        <f t="shared" si="26"/>
        <v>0</v>
      </c>
      <c r="M248" s="62">
        <f t="shared" si="27"/>
        <v>0</v>
      </c>
      <c r="N248" s="62">
        <f t="shared" si="28"/>
        <v>0</v>
      </c>
      <c r="O248" s="62">
        <f t="shared" si="29"/>
        <v>0</v>
      </c>
      <c r="P248" s="62">
        <f t="shared" si="30"/>
        <v>0</v>
      </c>
      <c r="Q248" s="62">
        <f t="shared" si="31"/>
        <v>0</v>
      </c>
    </row>
    <row r="249" spans="1:17" s="5" customFormat="1" ht="30" customHeight="1">
      <c r="A249" s="22">
        <v>244</v>
      </c>
      <c r="B249" s="7" t="s">
        <v>12</v>
      </c>
      <c r="C249" s="7" t="s">
        <v>85</v>
      </c>
      <c r="D249" s="7" t="s">
        <v>915</v>
      </c>
      <c r="E249" s="17" t="s">
        <v>687</v>
      </c>
      <c r="F249" s="8" t="s">
        <v>590</v>
      </c>
      <c r="G249" s="53"/>
      <c r="H249" s="55"/>
      <c r="J249" s="62">
        <f t="shared" si="24"/>
        <v>0</v>
      </c>
      <c r="K249" s="62">
        <f t="shared" si="25"/>
        <v>0</v>
      </c>
      <c r="L249" s="62">
        <f t="shared" si="26"/>
        <v>0</v>
      </c>
      <c r="M249" s="62">
        <f t="shared" si="27"/>
        <v>0</v>
      </c>
      <c r="N249" s="62">
        <f t="shared" si="28"/>
        <v>0</v>
      </c>
      <c r="O249" s="62">
        <f t="shared" si="29"/>
        <v>0</v>
      </c>
      <c r="P249" s="62">
        <f t="shared" si="30"/>
        <v>0</v>
      </c>
      <c r="Q249" s="62">
        <f t="shared" si="31"/>
        <v>0</v>
      </c>
    </row>
    <row r="250" spans="1:17" s="5" customFormat="1" ht="60.75" customHeight="1">
      <c r="A250" s="20">
        <v>245</v>
      </c>
      <c r="B250" s="7" t="s">
        <v>12</v>
      </c>
      <c r="C250" s="7" t="s">
        <v>85</v>
      </c>
      <c r="D250" s="7" t="s">
        <v>915</v>
      </c>
      <c r="E250" s="17" t="s">
        <v>867</v>
      </c>
      <c r="F250" s="8" t="s">
        <v>590</v>
      </c>
      <c r="G250" s="53"/>
      <c r="H250" s="55"/>
      <c r="J250" s="62">
        <f t="shared" si="24"/>
        <v>0</v>
      </c>
      <c r="K250" s="62">
        <f t="shared" si="25"/>
        <v>0</v>
      </c>
      <c r="L250" s="62">
        <f t="shared" si="26"/>
        <v>0</v>
      </c>
      <c r="M250" s="62">
        <f t="shared" si="27"/>
        <v>0</v>
      </c>
      <c r="N250" s="62">
        <f t="shared" si="28"/>
        <v>0</v>
      </c>
      <c r="O250" s="62">
        <f t="shared" si="29"/>
        <v>0</v>
      </c>
      <c r="P250" s="62">
        <f t="shared" si="30"/>
        <v>0</v>
      </c>
      <c r="Q250" s="62">
        <f t="shared" si="31"/>
        <v>0</v>
      </c>
    </row>
    <row r="251" spans="1:17" s="5" customFormat="1" ht="30" customHeight="1">
      <c r="A251" s="22">
        <v>246</v>
      </c>
      <c r="B251" s="7" t="s">
        <v>12</v>
      </c>
      <c r="C251" s="7" t="s">
        <v>85</v>
      </c>
      <c r="D251" s="7" t="s">
        <v>915</v>
      </c>
      <c r="E251" s="17" t="s">
        <v>868</v>
      </c>
      <c r="F251" s="8" t="s">
        <v>590</v>
      </c>
      <c r="G251" s="53"/>
      <c r="H251" s="55"/>
      <c r="J251" s="62">
        <f t="shared" si="24"/>
        <v>0</v>
      </c>
      <c r="K251" s="62">
        <f t="shared" si="25"/>
        <v>0</v>
      </c>
      <c r="L251" s="62">
        <f t="shared" si="26"/>
        <v>0</v>
      </c>
      <c r="M251" s="62">
        <f t="shared" si="27"/>
        <v>0</v>
      </c>
      <c r="N251" s="62">
        <f t="shared" si="28"/>
        <v>0</v>
      </c>
      <c r="O251" s="62">
        <f t="shared" si="29"/>
        <v>0</v>
      </c>
      <c r="P251" s="62">
        <f t="shared" si="30"/>
        <v>0</v>
      </c>
      <c r="Q251" s="62">
        <f t="shared" si="31"/>
        <v>0</v>
      </c>
    </row>
    <row r="252" spans="1:17" s="29" customFormat="1" ht="75" customHeight="1">
      <c r="A252" s="20">
        <v>247</v>
      </c>
      <c r="B252" s="26" t="s">
        <v>12</v>
      </c>
      <c r="C252" s="26" t="s">
        <v>85</v>
      </c>
      <c r="D252" s="26" t="s">
        <v>915</v>
      </c>
      <c r="E252" s="27" t="s">
        <v>869</v>
      </c>
      <c r="F252" s="28" t="s">
        <v>590</v>
      </c>
      <c r="G252" s="53"/>
      <c r="H252" s="59"/>
      <c r="J252" s="62">
        <f t="shared" si="24"/>
        <v>0</v>
      </c>
      <c r="K252" s="62">
        <f t="shared" si="25"/>
        <v>0</v>
      </c>
      <c r="L252" s="62">
        <f t="shared" si="26"/>
        <v>0</v>
      </c>
      <c r="M252" s="62">
        <f t="shared" si="27"/>
        <v>0</v>
      </c>
      <c r="N252" s="62">
        <f t="shared" si="28"/>
        <v>0</v>
      </c>
      <c r="O252" s="62">
        <f t="shared" si="29"/>
        <v>0</v>
      </c>
      <c r="P252" s="62">
        <f t="shared" si="30"/>
        <v>0</v>
      </c>
      <c r="Q252" s="62">
        <f t="shared" si="31"/>
        <v>0</v>
      </c>
    </row>
    <row r="253" spans="1:17" s="5" customFormat="1" ht="30" customHeight="1">
      <c r="A253" s="22">
        <v>248</v>
      </c>
      <c r="B253" s="7" t="s">
        <v>12</v>
      </c>
      <c r="C253" s="7" t="s">
        <v>85</v>
      </c>
      <c r="D253" s="7" t="s">
        <v>915</v>
      </c>
      <c r="E253" s="17" t="s">
        <v>688</v>
      </c>
      <c r="F253" s="8" t="s">
        <v>856</v>
      </c>
      <c r="G253" s="53"/>
      <c r="H253" s="55"/>
      <c r="J253" s="62">
        <f t="shared" si="24"/>
        <v>0</v>
      </c>
      <c r="K253" s="62">
        <f t="shared" si="25"/>
        <v>0</v>
      </c>
      <c r="L253" s="62">
        <f t="shared" si="26"/>
        <v>0</v>
      </c>
      <c r="M253" s="62">
        <f t="shared" si="27"/>
        <v>0</v>
      </c>
      <c r="N253" s="62">
        <f t="shared" si="28"/>
        <v>0</v>
      </c>
      <c r="O253" s="62">
        <f t="shared" si="29"/>
        <v>0</v>
      </c>
      <c r="P253" s="62">
        <f t="shared" si="30"/>
        <v>0</v>
      </c>
      <c r="Q253" s="62">
        <f t="shared" si="31"/>
        <v>0</v>
      </c>
    </row>
    <row r="254" spans="1:17" s="5" customFormat="1" ht="30" customHeight="1">
      <c r="A254" s="20">
        <v>249</v>
      </c>
      <c r="B254" s="7" t="s">
        <v>12</v>
      </c>
      <c r="C254" s="7" t="s">
        <v>85</v>
      </c>
      <c r="D254" s="7" t="s">
        <v>915</v>
      </c>
      <c r="E254" s="17" t="s">
        <v>870</v>
      </c>
      <c r="F254" s="8" t="s">
        <v>590</v>
      </c>
      <c r="G254" s="53"/>
      <c r="H254" s="55"/>
      <c r="J254" s="62">
        <f t="shared" si="24"/>
        <v>0</v>
      </c>
      <c r="K254" s="62">
        <f t="shared" si="25"/>
        <v>0</v>
      </c>
      <c r="L254" s="62">
        <f t="shared" si="26"/>
        <v>0</v>
      </c>
      <c r="M254" s="62">
        <f t="shared" si="27"/>
        <v>0</v>
      </c>
      <c r="N254" s="62">
        <f t="shared" si="28"/>
        <v>0</v>
      </c>
      <c r="O254" s="62">
        <f t="shared" si="29"/>
        <v>0</v>
      </c>
      <c r="P254" s="62">
        <f t="shared" si="30"/>
        <v>0</v>
      </c>
      <c r="Q254" s="62">
        <f t="shared" si="31"/>
        <v>0</v>
      </c>
    </row>
    <row r="255" spans="1:17" s="5" customFormat="1" ht="30" customHeight="1">
      <c r="A255" s="22">
        <v>250</v>
      </c>
      <c r="B255" s="7" t="s">
        <v>12</v>
      </c>
      <c r="C255" s="7" t="s">
        <v>85</v>
      </c>
      <c r="D255" s="7" t="s">
        <v>915</v>
      </c>
      <c r="E255" s="17" t="s">
        <v>871</v>
      </c>
      <c r="F255" s="8" t="s">
        <v>590</v>
      </c>
      <c r="G255" s="53"/>
      <c r="H255" s="55"/>
      <c r="J255" s="62">
        <f t="shared" si="24"/>
        <v>0</v>
      </c>
      <c r="K255" s="62">
        <f t="shared" si="25"/>
        <v>0</v>
      </c>
      <c r="L255" s="62">
        <f t="shared" si="26"/>
        <v>0</v>
      </c>
      <c r="M255" s="62">
        <f t="shared" si="27"/>
        <v>0</v>
      </c>
      <c r="N255" s="62">
        <f t="shared" si="28"/>
        <v>0</v>
      </c>
      <c r="O255" s="62">
        <f t="shared" si="29"/>
        <v>0</v>
      </c>
      <c r="P255" s="62">
        <f t="shared" si="30"/>
        <v>0</v>
      </c>
      <c r="Q255" s="62">
        <f t="shared" si="31"/>
        <v>0</v>
      </c>
    </row>
    <row r="256" spans="1:17" s="5" customFormat="1" ht="60" customHeight="1">
      <c r="A256" s="20">
        <v>251</v>
      </c>
      <c r="B256" s="7" t="s">
        <v>12</v>
      </c>
      <c r="C256" s="7" t="s">
        <v>85</v>
      </c>
      <c r="D256" s="7" t="s">
        <v>915</v>
      </c>
      <c r="E256" s="17" t="s">
        <v>90</v>
      </c>
      <c r="F256" s="8"/>
      <c r="G256" s="53"/>
      <c r="H256" s="55"/>
      <c r="J256" s="62">
        <f t="shared" si="24"/>
        <v>0</v>
      </c>
      <c r="K256" s="62">
        <f t="shared" si="25"/>
        <v>0</v>
      </c>
      <c r="L256" s="62">
        <f t="shared" si="26"/>
        <v>0</v>
      </c>
      <c r="M256" s="62">
        <f t="shared" si="27"/>
        <v>0</v>
      </c>
      <c r="N256" s="62">
        <f t="shared" si="28"/>
        <v>0</v>
      </c>
      <c r="O256" s="62">
        <f t="shared" si="29"/>
        <v>0</v>
      </c>
      <c r="P256" s="62">
        <f t="shared" si="30"/>
        <v>0</v>
      </c>
      <c r="Q256" s="62">
        <f t="shared" si="31"/>
        <v>0</v>
      </c>
    </row>
    <row r="257" spans="1:17" s="5" customFormat="1" ht="30" customHeight="1">
      <c r="A257" s="22">
        <v>252</v>
      </c>
      <c r="B257" s="7" t="s">
        <v>12</v>
      </c>
      <c r="C257" s="7" t="s">
        <v>85</v>
      </c>
      <c r="D257" s="7" t="s">
        <v>915</v>
      </c>
      <c r="E257" s="17" t="s">
        <v>872</v>
      </c>
      <c r="F257" s="8" t="s">
        <v>856</v>
      </c>
      <c r="G257" s="53"/>
      <c r="H257" s="55"/>
      <c r="J257" s="62">
        <f t="shared" si="24"/>
        <v>0</v>
      </c>
      <c r="K257" s="62">
        <f t="shared" si="25"/>
        <v>0</v>
      </c>
      <c r="L257" s="62">
        <f t="shared" si="26"/>
        <v>0</v>
      </c>
      <c r="M257" s="62">
        <f t="shared" si="27"/>
        <v>0</v>
      </c>
      <c r="N257" s="62">
        <f t="shared" si="28"/>
        <v>0</v>
      </c>
      <c r="O257" s="62">
        <f t="shared" si="29"/>
        <v>0</v>
      </c>
      <c r="P257" s="62">
        <f t="shared" si="30"/>
        <v>0</v>
      </c>
      <c r="Q257" s="62">
        <f t="shared" si="31"/>
        <v>0</v>
      </c>
    </row>
    <row r="258" spans="1:17" s="5" customFormat="1" ht="45" customHeight="1">
      <c r="A258" s="20">
        <v>253</v>
      </c>
      <c r="B258" s="7" t="s">
        <v>12</v>
      </c>
      <c r="C258" s="7" t="s">
        <v>85</v>
      </c>
      <c r="D258" s="7" t="s">
        <v>915</v>
      </c>
      <c r="E258" s="17" t="s">
        <v>873</v>
      </c>
      <c r="F258" s="8" t="s">
        <v>856</v>
      </c>
      <c r="G258" s="53"/>
      <c r="H258" s="55"/>
      <c r="J258" s="62">
        <f t="shared" si="24"/>
        <v>0</v>
      </c>
      <c r="K258" s="62">
        <f t="shared" si="25"/>
        <v>0</v>
      </c>
      <c r="L258" s="62">
        <f t="shared" si="26"/>
        <v>0</v>
      </c>
      <c r="M258" s="62">
        <f t="shared" si="27"/>
        <v>0</v>
      </c>
      <c r="N258" s="62">
        <f t="shared" si="28"/>
        <v>0</v>
      </c>
      <c r="O258" s="62">
        <f t="shared" si="29"/>
        <v>0</v>
      </c>
      <c r="P258" s="62">
        <f t="shared" si="30"/>
        <v>0</v>
      </c>
      <c r="Q258" s="62">
        <f t="shared" si="31"/>
        <v>0</v>
      </c>
    </row>
    <row r="259" spans="1:17" s="5" customFormat="1" ht="30" customHeight="1">
      <c r="A259" s="22">
        <v>254</v>
      </c>
      <c r="B259" s="7" t="s">
        <v>12</v>
      </c>
      <c r="C259" s="7" t="s">
        <v>85</v>
      </c>
      <c r="D259" s="7" t="s">
        <v>915</v>
      </c>
      <c r="E259" s="17" t="s">
        <v>874</v>
      </c>
      <c r="F259" s="8" t="s">
        <v>590</v>
      </c>
      <c r="G259" s="53"/>
      <c r="H259" s="55"/>
      <c r="J259" s="62">
        <f t="shared" si="24"/>
        <v>0</v>
      </c>
      <c r="K259" s="62">
        <f t="shared" si="25"/>
        <v>0</v>
      </c>
      <c r="L259" s="62">
        <f t="shared" si="26"/>
        <v>0</v>
      </c>
      <c r="M259" s="62">
        <f t="shared" si="27"/>
        <v>0</v>
      </c>
      <c r="N259" s="62">
        <f t="shared" si="28"/>
        <v>0</v>
      </c>
      <c r="O259" s="62">
        <f t="shared" si="29"/>
        <v>0</v>
      </c>
      <c r="P259" s="62">
        <f t="shared" si="30"/>
        <v>0</v>
      </c>
      <c r="Q259" s="62">
        <f t="shared" si="31"/>
        <v>0</v>
      </c>
    </row>
    <row r="260" spans="1:17" s="5" customFormat="1" ht="45" customHeight="1">
      <c r="A260" s="20">
        <v>255</v>
      </c>
      <c r="B260" s="7" t="s">
        <v>12</v>
      </c>
      <c r="C260" s="7" t="s">
        <v>85</v>
      </c>
      <c r="D260" s="7" t="s">
        <v>915</v>
      </c>
      <c r="E260" s="17" t="s">
        <v>875</v>
      </c>
      <c r="F260" s="8" t="s">
        <v>856</v>
      </c>
      <c r="G260" s="53"/>
      <c r="H260" s="55"/>
      <c r="J260" s="62">
        <f t="shared" si="24"/>
        <v>0</v>
      </c>
      <c r="K260" s="62">
        <f t="shared" si="25"/>
        <v>0</v>
      </c>
      <c r="L260" s="62">
        <f t="shared" si="26"/>
        <v>0</v>
      </c>
      <c r="M260" s="62">
        <f t="shared" si="27"/>
        <v>0</v>
      </c>
      <c r="N260" s="62">
        <f t="shared" si="28"/>
        <v>0</v>
      </c>
      <c r="O260" s="62">
        <f t="shared" si="29"/>
        <v>0</v>
      </c>
      <c r="P260" s="62">
        <f t="shared" si="30"/>
        <v>0</v>
      </c>
      <c r="Q260" s="62">
        <f t="shared" si="31"/>
        <v>0</v>
      </c>
    </row>
    <row r="261" spans="1:17" s="5" customFormat="1" ht="30" customHeight="1">
      <c r="A261" s="22">
        <v>256</v>
      </c>
      <c r="B261" s="7" t="s">
        <v>12</v>
      </c>
      <c r="C261" s="7" t="s">
        <v>85</v>
      </c>
      <c r="D261" s="7" t="s">
        <v>915</v>
      </c>
      <c r="E261" s="17" t="s">
        <v>91</v>
      </c>
      <c r="F261" s="8" t="s">
        <v>856</v>
      </c>
      <c r="G261" s="53"/>
      <c r="H261" s="55"/>
      <c r="J261" s="62">
        <f t="shared" si="24"/>
        <v>0</v>
      </c>
      <c r="K261" s="62">
        <f t="shared" si="25"/>
        <v>0</v>
      </c>
      <c r="L261" s="62">
        <f t="shared" si="26"/>
        <v>0</v>
      </c>
      <c r="M261" s="62">
        <f t="shared" si="27"/>
        <v>0</v>
      </c>
      <c r="N261" s="62">
        <f t="shared" si="28"/>
        <v>0</v>
      </c>
      <c r="O261" s="62">
        <f t="shared" si="29"/>
        <v>0</v>
      </c>
      <c r="P261" s="62">
        <f t="shared" si="30"/>
        <v>0</v>
      </c>
      <c r="Q261" s="62">
        <f t="shared" si="31"/>
        <v>0</v>
      </c>
    </row>
    <row r="262" spans="1:17" s="5" customFormat="1" ht="105" customHeight="1">
      <c r="A262" s="20">
        <v>257</v>
      </c>
      <c r="B262" s="7" t="s">
        <v>12</v>
      </c>
      <c r="C262" s="7" t="s">
        <v>85</v>
      </c>
      <c r="D262" s="7" t="s">
        <v>915</v>
      </c>
      <c r="E262" s="17" t="s">
        <v>876</v>
      </c>
      <c r="F262" s="8" t="s">
        <v>590</v>
      </c>
      <c r="G262" s="53"/>
      <c r="H262" s="55"/>
      <c r="J262" s="62">
        <f t="shared" si="24"/>
        <v>0</v>
      </c>
      <c r="K262" s="62">
        <f t="shared" si="25"/>
        <v>0</v>
      </c>
      <c r="L262" s="62">
        <f t="shared" si="26"/>
        <v>0</v>
      </c>
      <c r="M262" s="62">
        <f t="shared" si="27"/>
        <v>0</v>
      </c>
      <c r="N262" s="62">
        <f t="shared" si="28"/>
        <v>0</v>
      </c>
      <c r="O262" s="62">
        <f t="shared" si="29"/>
        <v>0</v>
      </c>
      <c r="P262" s="62">
        <f t="shared" si="30"/>
        <v>0</v>
      </c>
      <c r="Q262" s="62">
        <f t="shared" si="31"/>
        <v>0</v>
      </c>
    </row>
    <row r="263" spans="1:17" s="5" customFormat="1" ht="45" customHeight="1">
      <c r="A263" s="22">
        <v>258</v>
      </c>
      <c r="B263" s="7" t="s">
        <v>12</v>
      </c>
      <c r="C263" s="7" t="s">
        <v>85</v>
      </c>
      <c r="D263" s="7" t="s">
        <v>915</v>
      </c>
      <c r="E263" s="17" t="s">
        <v>92</v>
      </c>
      <c r="F263" s="8" t="s">
        <v>877</v>
      </c>
      <c r="G263" s="53"/>
      <c r="H263" s="55"/>
      <c r="J263" s="62">
        <f t="shared" ref="J263:J326" si="32">IF(AND(F263="○",G263="可"),1,0)</f>
        <v>0</v>
      </c>
      <c r="K263" s="62">
        <f t="shared" ref="K263:K326" si="33">IF(AND(F263="○",G263="一部可"),1,0)</f>
        <v>0</v>
      </c>
      <c r="L263" s="62">
        <f t="shared" ref="L263:L326" si="34">IF(AND(F263="○",G263="代替案"),1,0)</f>
        <v>0</v>
      </c>
      <c r="M263" s="62">
        <f t="shared" ref="M263:M326" si="35">IF(AND(F263="○",G263="不可"),1,0)</f>
        <v>0</v>
      </c>
      <c r="N263" s="62">
        <f t="shared" ref="N263:N326" si="36">IF(AND(F263="",G263="可"),1,0)</f>
        <v>0</v>
      </c>
      <c r="O263" s="62">
        <f t="shared" ref="O263:O326" si="37">IF(AND(F263="",G263="一部可"),1,0)</f>
        <v>0</v>
      </c>
      <c r="P263" s="62">
        <f t="shared" ref="P263:P326" si="38">IF(AND(F263="",G263="代替案"),1,0)</f>
        <v>0</v>
      </c>
      <c r="Q263" s="62">
        <f t="shared" ref="Q263:Q326" si="39">IF(AND(F263="",G263="不可"),1,0)</f>
        <v>0</v>
      </c>
    </row>
    <row r="264" spans="1:17" s="5" customFormat="1" ht="30" customHeight="1">
      <c r="A264" s="20">
        <v>259</v>
      </c>
      <c r="B264" s="7" t="s">
        <v>12</v>
      </c>
      <c r="C264" s="7" t="s">
        <v>85</v>
      </c>
      <c r="D264" s="7" t="s">
        <v>915</v>
      </c>
      <c r="E264" s="17" t="s">
        <v>93</v>
      </c>
      <c r="F264" s="8" t="s">
        <v>856</v>
      </c>
      <c r="G264" s="53"/>
      <c r="H264" s="55"/>
      <c r="J264" s="62">
        <f t="shared" si="32"/>
        <v>0</v>
      </c>
      <c r="K264" s="62">
        <f t="shared" si="33"/>
        <v>0</v>
      </c>
      <c r="L264" s="62">
        <f t="shared" si="34"/>
        <v>0</v>
      </c>
      <c r="M264" s="62">
        <f t="shared" si="35"/>
        <v>0</v>
      </c>
      <c r="N264" s="62">
        <f t="shared" si="36"/>
        <v>0</v>
      </c>
      <c r="O264" s="62">
        <f t="shared" si="37"/>
        <v>0</v>
      </c>
      <c r="P264" s="62">
        <f t="shared" si="38"/>
        <v>0</v>
      </c>
      <c r="Q264" s="62">
        <f t="shared" si="39"/>
        <v>0</v>
      </c>
    </row>
    <row r="265" spans="1:17" s="5" customFormat="1" ht="45" customHeight="1">
      <c r="A265" s="22">
        <v>260</v>
      </c>
      <c r="B265" s="7" t="s">
        <v>12</v>
      </c>
      <c r="C265" s="7" t="s">
        <v>85</v>
      </c>
      <c r="D265" s="7" t="s">
        <v>915</v>
      </c>
      <c r="E265" s="17" t="s">
        <v>878</v>
      </c>
      <c r="F265" s="8" t="s">
        <v>856</v>
      </c>
      <c r="G265" s="53"/>
      <c r="H265" s="55"/>
      <c r="J265" s="62">
        <f t="shared" si="32"/>
        <v>0</v>
      </c>
      <c r="K265" s="62">
        <f t="shared" si="33"/>
        <v>0</v>
      </c>
      <c r="L265" s="62">
        <f t="shared" si="34"/>
        <v>0</v>
      </c>
      <c r="M265" s="62">
        <f t="shared" si="35"/>
        <v>0</v>
      </c>
      <c r="N265" s="62">
        <f t="shared" si="36"/>
        <v>0</v>
      </c>
      <c r="O265" s="62">
        <f t="shared" si="37"/>
        <v>0</v>
      </c>
      <c r="P265" s="62">
        <f t="shared" si="38"/>
        <v>0</v>
      </c>
      <c r="Q265" s="62">
        <f t="shared" si="39"/>
        <v>0</v>
      </c>
    </row>
    <row r="266" spans="1:17" s="5" customFormat="1" ht="45" customHeight="1">
      <c r="A266" s="20">
        <v>261</v>
      </c>
      <c r="B266" s="7" t="s">
        <v>12</v>
      </c>
      <c r="C266" s="7" t="s">
        <v>85</v>
      </c>
      <c r="D266" s="7" t="s">
        <v>915</v>
      </c>
      <c r="E266" s="17" t="s">
        <v>886</v>
      </c>
      <c r="F266" s="8"/>
      <c r="G266" s="53"/>
      <c r="H266" s="55"/>
      <c r="J266" s="62">
        <f t="shared" si="32"/>
        <v>0</v>
      </c>
      <c r="K266" s="62">
        <f t="shared" si="33"/>
        <v>0</v>
      </c>
      <c r="L266" s="62">
        <f t="shared" si="34"/>
        <v>0</v>
      </c>
      <c r="M266" s="62">
        <f t="shared" si="35"/>
        <v>0</v>
      </c>
      <c r="N266" s="62">
        <f t="shared" si="36"/>
        <v>0</v>
      </c>
      <c r="O266" s="62">
        <f t="shared" si="37"/>
        <v>0</v>
      </c>
      <c r="P266" s="62">
        <f t="shared" si="38"/>
        <v>0</v>
      </c>
      <c r="Q266" s="62">
        <f t="shared" si="39"/>
        <v>0</v>
      </c>
    </row>
    <row r="267" spans="1:17" s="5" customFormat="1" ht="30" customHeight="1">
      <c r="A267" s="22">
        <v>262</v>
      </c>
      <c r="B267" s="7" t="s">
        <v>12</v>
      </c>
      <c r="C267" s="7" t="s">
        <v>85</v>
      </c>
      <c r="D267" s="7" t="s">
        <v>915</v>
      </c>
      <c r="E267" s="17" t="s">
        <v>1233</v>
      </c>
      <c r="F267" s="8"/>
      <c r="G267" s="53"/>
      <c r="H267" s="55"/>
      <c r="J267" s="62">
        <f t="shared" si="32"/>
        <v>0</v>
      </c>
      <c r="K267" s="62">
        <f t="shared" si="33"/>
        <v>0</v>
      </c>
      <c r="L267" s="62">
        <f t="shared" si="34"/>
        <v>0</v>
      </c>
      <c r="M267" s="62">
        <f t="shared" si="35"/>
        <v>0</v>
      </c>
      <c r="N267" s="62">
        <f t="shared" si="36"/>
        <v>0</v>
      </c>
      <c r="O267" s="62">
        <f t="shared" si="37"/>
        <v>0</v>
      </c>
      <c r="P267" s="62">
        <f t="shared" si="38"/>
        <v>0</v>
      </c>
      <c r="Q267" s="62">
        <f t="shared" si="39"/>
        <v>0</v>
      </c>
    </row>
    <row r="268" spans="1:17" s="5" customFormat="1" ht="30" customHeight="1">
      <c r="A268" s="20">
        <v>263</v>
      </c>
      <c r="B268" s="7" t="s">
        <v>12</v>
      </c>
      <c r="C268" s="7" t="s">
        <v>85</v>
      </c>
      <c r="D268" s="7" t="s">
        <v>915</v>
      </c>
      <c r="E268" s="17" t="s">
        <v>879</v>
      </c>
      <c r="F268" s="8" t="s">
        <v>856</v>
      </c>
      <c r="G268" s="53"/>
      <c r="H268" s="55"/>
      <c r="J268" s="62">
        <f t="shared" si="32"/>
        <v>0</v>
      </c>
      <c r="K268" s="62">
        <f t="shared" si="33"/>
        <v>0</v>
      </c>
      <c r="L268" s="62">
        <f t="shared" si="34"/>
        <v>0</v>
      </c>
      <c r="M268" s="62">
        <f t="shared" si="35"/>
        <v>0</v>
      </c>
      <c r="N268" s="62">
        <f t="shared" si="36"/>
        <v>0</v>
      </c>
      <c r="O268" s="62">
        <f t="shared" si="37"/>
        <v>0</v>
      </c>
      <c r="P268" s="62">
        <f t="shared" si="38"/>
        <v>0</v>
      </c>
      <c r="Q268" s="62">
        <f t="shared" si="39"/>
        <v>0</v>
      </c>
    </row>
    <row r="269" spans="1:17" s="5" customFormat="1" ht="45" customHeight="1">
      <c r="A269" s="22">
        <v>264</v>
      </c>
      <c r="B269" s="7" t="s">
        <v>12</v>
      </c>
      <c r="C269" s="7" t="s">
        <v>85</v>
      </c>
      <c r="D269" s="7" t="s">
        <v>915</v>
      </c>
      <c r="E269" s="17" t="s">
        <v>880</v>
      </c>
      <c r="F269" s="8" t="s">
        <v>590</v>
      </c>
      <c r="G269" s="53"/>
      <c r="H269" s="55"/>
      <c r="J269" s="62">
        <f t="shared" si="32"/>
        <v>0</v>
      </c>
      <c r="K269" s="62">
        <f t="shared" si="33"/>
        <v>0</v>
      </c>
      <c r="L269" s="62">
        <f t="shared" si="34"/>
        <v>0</v>
      </c>
      <c r="M269" s="62">
        <f t="shared" si="35"/>
        <v>0</v>
      </c>
      <c r="N269" s="62">
        <f t="shared" si="36"/>
        <v>0</v>
      </c>
      <c r="O269" s="62">
        <f t="shared" si="37"/>
        <v>0</v>
      </c>
      <c r="P269" s="62">
        <f t="shared" si="38"/>
        <v>0</v>
      </c>
      <c r="Q269" s="62">
        <f t="shared" si="39"/>
        <v>0</v>
      </c>
    </row>
    <row r="270" spans="1:17" s="5" customFormat="1" ht="30" customHeight="1">
      <c r="A270" s="20">
        <v>265</v>
      </c>
      <c r="B270" s="7" t="s">
        <v>12</v>
      </c>
      <c r="C270" s="7" t="s">
        <v>85</v>
      </c>
      <c r="D270" s="7" t="s">
        <v>915</v>
      </c>
      <c r="E270" s="17" t="s">
        <v>94</v>
      </c>
      <c r="F270" s="8" t="s">
        <v>881</v>
      </c>
      <c r="G270" s="53"/>
      <c r="H270" s="55"/>
      <c r="J270" s="62">
        <f t="shared" si="32"/>
        <v>0</v>
      </c>
      <c r="K270" s="62">
        <f t="shared" si="33"/>
        <v>0</v>
      </c>
      <c r="L270" s="62">
        <f t="shared" si="34"/>
        <v>0</v>
      </c>
      <c r="M270" s="62">
        <f t="shared" si="35"/>
        <v>0</v>
      </c>
      <c r="N270" s="62">
        <f t="shared" si="36"/>
        <v>0</v>
      </c>
      <c r="O270" s="62">
        <f t="shared" si="37"/>
        <v>0</v>
      </c>
      <c r="P270" s="62">
        <f t="shared" si="38"/>
        <v>0</v>
      </c>
      <c r="Q270" s="62">
        <f t="shared" si="39"/>
        <v>0</v>
      </c>
    </row>
    <row r="271" spans="1:17" s="5" customFormat="1" ht="30" customHeight="1">
      <c r="A271" s="22">
        <v>266</v>
      </c>
      <c r="B271" s="7" t="s">
        <v>12</v>
      </c>
      <c r="C271" s="7" t="s">
        <v>85</v>
      </c>
      <c r="D271" s="7" t="s">
        <v>915</v>
      </c>
      <c r="E271" s="17" t="s">
        <v>1234</v>
      </c>
      <c r="F271" s="8" t="s">
        <v>881</v>
      </c>
      <c r="G271" s="53"/>
      <c r="H271" s="55"/>
      <c r="J271" s="62">
        <f t="shared" si="32"/>
        <v>0</v>
      </c>
      <c r="K271" s="62">
        <f t="shared" si="33"/>
        <v>0</v>
      </c>
      <c r="L271" s="62">
        <f t="shared" si="34"/>
        <v>0</v>
      </c>
      <c r="M271" s="62">
        <f t="shared" si="35"/>
        <v>0</v>
      </c>
      <c r="N271" s="62">
        <f t="shared" si="36"/>
        <v>0</v>
      </c>
      <c r="O271" s="62">
        <f t="shared" si="37"/>
        <v>0</v>
      </c>
      <c r="P271" s="62">
        <f t="shared" si="38"/>
        <v>0</v>
      </c>
      <c r="Q271" s="62">
        <f t="shared" si="39"/>
        <v>0</v>
      </c>
    </row>
    <row r="272" spans="1:17" s="5" customFormat="1" ht="30" customHeight="1">
      <c r="A272" s="20">
        <v>267</v>
      </c>
      <c r="B272" s="7" t="s">
        <v>12</v>
      </c>
      <c r="C272" s="7" t="s">
        <v>85</v>
      </c>
      <c r="D272" s="7" t="s">
        <v>915</v>
      </c>
      <c r="E272" s="17" t="s">
        <v>914</v>
      </c>
      <c r="F272" s="8" t="s">
        <v>881</v>
      </c>
      <c r="G272" s="53"/>
      <c r="H272" s="55"/>
      <c r="J272" s="62">
        <f t="shared" si="32"/>
        <v>0</v>
      </c>
      <c r="K272" s="62">
        <f t="shared" si="33"/>
        <v>0</v>
      </c>
      <c r="L272" s="62">
        <f t="shared" si="34"/>
        <v>0</v>
      </c>
      <c r="M272" s="62">
        <f t="shared" si="35"/>
        <v>0</v>
      </c>
      <c r="N272" s="62">
        <f t="shared" si="36"/>
        <v>0</v>
      </c>
      <c r="O272" s="62">
        <f t="shared" si="37"/>
        <v>0</v>
      </c>
      <c r="P272" s="62">
        <f t="shared" si="38"/>
        <v>0</v>
      </c>
      <c r="Q272" s="62">
        <f t="shared" si="39"/>
        <v>0</v>
      </c>
    </row>
    <row r="273" spans="1:17" s="5" customFormat="1" ht="45" customHeight="1">
      <c r="A273" s="22">
        <v>268</v>
      </c>
      <c r="B273" s="7" t="s">
        <v>12</v>
      </c>
      <c r="C273" s="7" t="s">
        <v>85</v>
      </c>
      <c r="D273" s="7" t="s">
        <v>242</v>
      </c>
      <c r="E273" s="17" t="s">
        <v>916</v>
      </c>
      <c r="F273" s="8" t="s">
        <v>881</v>
      </c>
      <c r="G273" s="53"/>
      <c r="H273" s="55"/>
      <c r="J273" s="62">
        <f t="shared" si="32"/>
        <v>0</v>
      </c>
      <c r="K273" s="62">
        <f t="shared" si="33"/>
        <v>0</v>
      </c>
      <c r="L273" s="62">
        <f t="shared" si="34"/>
        <v>0</v>
      </c>
      <c r="M273" s="62">
        <f t="shared" si="35"/>
        <v>0</v>
      </c>
      <c r="N273" s="62">
        <f t="shared" si="36"/>
        <v>0</v>
      </c>
      <c r="O273" s="62">
        <f t="shared" si="37"/>
        <v>0</v>
      </c>
      <c r="P273" s="62">
        <f t="shared" si="38"/>
        <v>0</v>
      </c>
      <c r="Q273" s="62">
        <f t="shared" si="39"/>
        <v>0</v>
      </c>
    </row>
    <row r="274" spans="1:17" s="5" customFormat="1" ht="30" customHeight="1">
      <c r="A274" s="20">
        <v>269</v>
      </c>
      <c r="B274" s="7" t="s">
        <v>12</v>
      </c>
      <c r="C274" s="7" t="s">
        <v>85</v>
      </c>
      <c r="D274" s="7" t="s">
        <v>242</v>
      </c>
      <c r="E274" s="17" t="s">
        <v>917</v>
      </c>
      <c r="F274" s="8" t="s">
        <v>590</v>
      </c>
      <c r="G274" s="53"/>
      <c r="H274" s="55"/>
      <c r="J274" s="62">
        <f t="shared" si="32"/>
        <v>0</v>
      </c>
      <c r="K274" s="62">
        <f t="shared" si="33"/>
        <v>0</v>
      </c>
      <c r="L274" s="62">
        <f t="shared" si="34"/>
        <v>0</v>
      </c>
      <c r="M274" s="62">
        <f t="shared" si="35"/>
        <v>0</v>
      </c>
      <c r="N274" s="62">
        <f t="shared" si="36"/>
        <v>0</v>
      </c>
      <c r="O274" s="62">
        <f t="shared" si="37"/>
        <v>0</v>
      </c>
      <c r="P274" s="62">
        <f t="shared" si="38"/>
        <v>0</v>
      </c>
      <c r="Q274" s="62">
        <f t="shared" si="39"/>
        <v>0</v>
      </c>
    </row>
    <row r="275" spans="1:17" s="5" customFormat="1" ht="30" customHeight="1">
      <c r="A275" s="22">
        <v>270</v>
      </c>
      <c r="B275" s="7" t="s">
        <v>12</v>
      </c>
      <c r="C275" s="7" t="s">
        <v>85</v>
      </c>
      <c r="D275" s="7" t="s">
        <v>242</v>
      </c>
      <c r="E275" s="17" t="s">
        <v>243</v>
      </c>
      <c r="F275" s="8" t="s">
        <v>881</v>
      </c>
      <c r="G275" s="53"/>
      <c r="H275" s="55"/>
      <c r="J275" s="62">
        <f t="shared" si="32"/>
        <v>0</v>
      </c>
      <c r="K275" s="62">
        <f t="shared" si="33"/>
        <v>0</v>
      </c>
      <c r="L275" s="62">
        <f t="shared" si="34"/>
        <v>0</v>
      </c>
      <c r="M275" s="62">
        <f t="shared" si="35"/>
        <v>0</v>
      </c>
      <c r="N275" s="62">
        <f t="shared" si="36"/>
        <v>0</v>
      </c>
      <c r="O275" s="62">
        <f t="shared" si="37"/>
        <v>0</v>
      </c>
      <c r="P275" s="62">
        <f t="shared" si="38"/>
        <v>0</v>
      </c>
      <c r="Q275" s="62">
        <f t="shared" si="39"/>
        <v>0</v>
      </c>
    </row>
    <row r="276" spans="1:17" s="5" customFormat="1" ht="45" customHeight="1">
      <c r="A276" s="20">
        <v>271</v>
      </c>
      <c r="B276" s="7" t="s">
        <v>12</v>
      </c>
      <c r="C276" s="7" t="s">
        <v>85</v>
      </c>
      <c r="D276" s="7" t="s">
        <v>242</v>
      </c>
      <c r="E276" s="17" t="s">
        <v>244</v>
      </c>
      <c r="F276" s="8" t="s">
        <v>918</v>
      </c>
      <c r="G276" s="53"/>
      <c r="H276" s="55"/>
      <c r="J276" s="62">
        <f t="shared" si="32"/>
        <v>0</v>
      </c>
      <c r="K276" s="62">
        <f t="shared" si="33"/>
        <v>0</v>
      </c>
      <c r="L276" s="62">
        <f t="shared" si="34"/>
        <v>0</v>
      </c>
      <c r="M276" s="62">
        <f t="shared" si="35"/>
        <v>0</v>
      </c>
      <c r="N276" s="62">
        <f t="shared" si="36"/>
        <v>0</v>
      </c>
      <c r="O276" s="62">
        <f t="shared" si="37"/>
        <v>0</v>
      </c>
      <c r="P276" s="62">
        <f t="shared" si="38"/>
        <v>0</v>
      </c>
      <c r="Q276" s="62">
        <f t="shared" si="39"/>
        <v>0</v>
      </c>
    </row>
    <row r="277" spans="1:17" s="5" customFormat="1" ht="37.5" customHeight="1">
      <c r="A277" s="22">
        <v>272</v>
      </c>
      <c r="B277" s="7" t="s">
        <v>12</v>
      </c>
      <c r="C277" s="7" t="s">
        <v>85</v>
      </c>
      <c r="D277" s="7" t="s">
        <v>242</v>
      </c>
      <c r="E277" s="17" t="s">
        <v>919</v>
      </c>
      <c r="F277" s="8" t="s">
        <v>881</v>
      </c>
      <c r="G277" s="53"/>
      <c r="H277" s="55"/>
      <c r="J277" s="62">
        <f t="shared" si="32"/>
        <v>0</v>
      </c>
      <c r="K277" s="62">
        <f t="shared" si="33"/>
        <v>0</v>
      </c>
      <c r="L277" s="62">
        <f t="shared" si="34"/>
        <v>0</v>
      </c>
      <c r="M277" s="62">
        <f t="shared" si="35"/>
        <v>0</v>
      </c>
      <c r="N277" s="62">
        <f t="shared" si="36"/>
        <v>0</v>
      </c>
      <c r="O277" s="62">
        <f t="shared" si="37"/>
        <v>0</v>
      </c>
      <c r="P277" s="62">
        <f t="shared" si="38"/>
        <v>0</v>
      </c>
      <c r="Q277" s="62">
        <f t="shared" si="39"/>
        <v>0</v>
      </c>
    </row>
    <row r="278" spans="1:17" s="5" customFormat="1" ht="30" customHeight="1">
      <c r="A278" s="20">
        <v>273</v>
      </c>
      <c r="B278" s="7" t="s">
        <v>12</v>
      </c>
      <c r="C278" s="7" t="s">
        <v>85</v>
      </c>
      <c r="D278" s="7" t="s">
        <v>913</v>
      </c>
      <c r="E278" s="17" t="s">
        <v>111</v>
      </c>
      <c r="F278" s="8"/>
      <c r="G278" s="53"/>
      <c r="H278" s="55"/>
      <c r="J278" s="62">
        <f t="shared" si="32"/>
        <v>0</v>
      </c>
      <c r="K278" s="62">
        <f t="shared" si="33"/>
        <v>0</v>
      </c>
      <c r="L278" s="62">
        <f t="shared" si="34"/>
        <v>0</v>
      </c>
      <c r="M278" s="62">
        <f t="shared" si="35"/>
        <v>0</v>
      </c>
      <c r="N278" s="62">
        <f t="shared" si="36"/>
        <v>0</v>
      </c>
      <c r="O278" s="62">
        <f t="shared" si="37"/>
        <v>0</v>
      </c>
      <c r="P278" s="62">
        <f t="shared" si="38"/>
        <v>0</v>
      </c>
      <c r="Q278" s="62">
        <f t="shared" si="39"/>
        <v>0</v>
      </c>
    </row>
    <row r="279" spans="1:17" s="5" customFormat="1" ht="30.75" customHeight="1">
      <c r="A279" s="22">
        <v>274</v>
      </c>
      <c r="B279" s="7" t="s">
        <v>12</v>
      </c>
      <c r="C279" s="7" t="s">
        <v>85</v>
      </c>
      <c r="D279" s="7" t="s">
        <v>975</v>
      </c>
      <c r="E279" s="17" t="s">
        <v>683</v>
      </c>
      <c r="F279" s="8" t="s">
        <v>861</v>
      </c>
      <c r="G279" s="53"/>
      <c r="H279" s="55"/>
      <c r="J279" s="62">
        <f t="shared" si="32"/>
        <v>0</v>
      </c>
      <c r="K279" s="62">
        <f t="shared" si="33"/>
        <v>0</v>
      </c>
      <c r="L279" s="62">
        <f t="shared" si="34"/>
        <v>0</v>
      </c>
      <c r="M279" s="62">
        <f t="shared" si="35"/>
        <v>0</v>
      </c>
      <c r="N279" s="62">
        <f t="shared" si="36"/>
        <v>0</v>
      </c>
      <c r="O279" s="62">
        <f t="shared" si="37"/>
        <v>0</v>
      </c>
      <c r="P279" s="62">
        <f t="shared" si="38"/>
        <v>0</v>
      </c>
      <c r="Q279" s="62">
        <f t="shared" si="39"/>
        <v>0</v>
      </c>
    </row>
    <row r="280" spans="1:17" s="5" customFormat="1" ht="45" customHeight="1">
      <c r="A280" s="20">
        <v>275</v>
      </c>
      <c r="B280" s="7" t="s">
        <v>12</v>
      </c>
      <c r="C280" s="7" t="s">
        <v>85</v>
      </c>
      <c r="D280" s="7" t="s">
        <v>975</v>
      </c>
      <c r="E280" s="17" t="s">
        <v>977</v>
      </c>
      <c r="F280" s="8" t="s">
        <v>856</v>
      </c>
      <c r="G280" s="53"/>
      <c r="H280" s="55"/>
      <c r="J280" s="62">
        <f t="shared" si="32"/>
        <v>0</v>
      </c>
      <c r="K280" s="62">
        <f t="shared" si="33"/>
        <v>0</v>
      </c>
      <c r="L280" s="62">
        <f t="shared" si="34"/>
        <v>0</v>
      </c>
      <c r="M280" s="62">
        <f t="shared" si="35"/>
        <v>0</v>
      </c>
      <c r="N280" s="62">
        <f t="shared" si="36"/>
        <v>0</v>
      </c>
      <c r="O280" s="62">
        <f t="shared" si="37"/>
        <v>0</v>
      </c>
      <c r="P280" s="62">
        <f t="shared" si="38"/>
        <v>0</v>
      </c>
      <c r="Q280" s="62">
        <f t="shared" si="39"/>
        <v>0</v>
      </c>
    </row>
    <row r="281" spans="1:17" s="5" customFormat="1" ht="50.25" customHeight="1">
      <c r="A281" s="22">
        <v>276</v>
      </c>
      <c r="B281" s="7" t="s">
        <v>12</v>
      </c>
      <c r="C281" s="7" t="s">
        <v>85</v>
      </c>
      <c r="D281" s="7" t="s">
        <v>975</v>
      </c>
      <c r="E281" s="17" t="s">
        <v>862</v>
      </c>
      <c r="F281" s="8"/>
      <c r="G281" s="53"/>
      <c r="H281" s="55"/>
      <c r="J281" s="62">
        <f t="shared" si="32"/>
        <v>0</v>
      </c>
      <c r="K281" s="62">
        <f t="shared" si="33"/>
        <v>0</v>
      </c>
      <c r="L281" s="62">
        <f t="shared" si="34"/>
        <v>0</v>
      </c>
      <c r="M281" s="62">
        <f t="shared" si="35"/>
        <v>0</v>
      </c>
      <c r="N281" s="62">
        <f t="shared" si="36"/>
        <v>0</v>
      </c>
      <c r="O281" s="62">
        <f t="shared" si="37"/>
        <v>0</v>
      </c>
      <c r="P281" s="62">
        <f t="shared" si="38"/>
        <v>0</v>
      </c>
      <c r="Q281" s="62">
        <f t="shared" si="39"/>
        <v>0</v>
      </c>
    </row>
    <row r="282" spans="1:17" s="5" customFormat="1" ht="30" customHeight="1">
      <c r="A282" s="20">
        <v>277</v>
      </c>
      <c r="B282" s="7" t="s">
        <v>12</v>
      </c>
      <c r="C282" s="7" t="s">
        <v>85</v>
      </c>
      <c r="D282" s="7" t="s">
        <v>975</v>
      </c>
      <c r="E282" s="17" t="s">
        <v>87</v>
      </c>
      <c r="F282" s="8"/>
      <c r="G282" s="53"/>
      <c r="H282" s="55"/>
      <c r="J282" s="62">
        <f t="shared" si="32"/>
        <v>0</v>
      </c>
      <c r="K282" s="62">
        <f t="shared" si="33"/>
        <v>0</v>
      </c>
      <c r="L282" s="62">
        <f t="shared" si="34"/>
        <v>0</v>
      </c>
      <c r="M282" s="62">
        <f t="shared" si="35"/>
        <v>0</v>
      </c>
      <c r="N282" s="62">
        <f t="shared" si="36"/>
        <v>0</v>
      </c>
      <c r="O282" s="62">
        <f t="shared" si="37"/>
        <v>0</v>
      </c>
      <c r="P282" s="62">
        <f t="shared" si="38"/>
        <v>0</v>
      </c>
      <c r="Q282" s="62">
        <f t="shared" si="39"/>
        <v>0</v>
      </c>
    </row>
    <row r="283" spans="1:17" s="5" customFormat="1" ht="30" customHeight="1">
      <c r="A283" s="22">
        <v>278</v>
      </c>
      <c r="B283" s="7" t="s">
        <v>12</v>
      </c>
      <c r="C283" s="7" t="s">
        <v>85</v>
      </c>
      <c r="D283" s="7" t="s">
        <v>975</v>
      </c>
      <c r="E283" s="17" t="s">
        <v>976</v>
      </c>
      <c r="F283" s="8" t="s">
        <v>1558</v>
      </c>
      <c r="G283" s="53"/>
      <c r="H283" s="55"/>
      <c r="J283" s="62">
        <f t="shared" si="32"/>
        <v>0</v>
      </c>
      <c r="K283" s="62">
        <f t="shared" si="33"/>
        <v>0</v>
      </c>
      <c r="L283" s="62">
        <f t="shared" si="34"/>
        <v>0</v>
      </c>
      <c r="M283" s="62">
        <f t="shared" si="35"/>
        <v>0</v>
      </c>
      <c r="N283" s="62">
        <f t="shared" si="36"/>
        <v>0</v>
      </c>
      <c r="O283" s="62">
        <f t="shared" si="37"/>
        <v>0</v>
      </c>
      <c r="P283" s="62">
        <f t="shared" si="38"/>
        <v>0</v>
      </c>
      <c r="Q283" s="62">
        <f t="shared" si="39"/>
        <v>0</v>
      </c>
    </row>
    <row r="284" spans="1:17" s="5" customFormat="1" ht="30" customHeight="1">
      <c r="A284" s="20">
        <v>279</v>
      </c>
      <c r="B284" s="7" t="s">
        <v>12</v>
      </c>
      <c r="C284" s="7" t="s">
        <v>85</v>
      </c>
      <c r="D284" s="7" t="s">
        <v>121</v>
      </c>
      <c r="E284" s="17" t="s">
        <v>122</v>
      </c>
      <c r="F284" s="8" t="s">
        <v>888</v>
      </c>
      <c r="G284" s="53"/>
      <c r="H284" s="55"/>
      <c r="J284" s="62">
        <f t="shared" si="32"/>
        <v>0</v>
      </c>
      <c r="K284" s="62">
        <f t="shared" si="33"/>
        <v>0</v>
      </c>
      <c r="L284" s="62">
        <f t="shared" si="34"/>
        <v>0</v>
      </c>
      <c r="M284" s="62">
        <f t="shared" si="35"/>
        <v>0</v>
      </c>
      <c r="N284" s="62">
        <f t="shared" si="36"/>
        <v>0</v>
      </c>
      <c r="O284" s="62">
        <f t="shared" si="37"/>
        <v>0</v>
      </c>
      <c r="P284" s="62">
        <f t="shared" si="38"/>
        <v>0</v>
      </c>
      <c r="Q284" s="62">
        <f t="shared" si="39"/>
        <v>0</v>
      </c>
    </row>
    <row r="285" spans="1:17" s="5" customFormat="1" ht="30" customHeight="1">
      <c r="A285" s="22">
        <v>280</v>
      </c>
      <c r="B285" s="7" t="s">
        <v>12</v>
      </c>
      <c r="C285" s="7" t="s">
        <v>85</v>
      </c>
      <c r="D285" s="7" t="s">
        <v>121</v>
      </c>
      <c r="E285" s="17" t="s">
        <v>123</v>
      </c>
      <c r="F285" s="8" t="s">
        <v>590</v>
      </c>
      <c r="G285" s="53"/>
      <c r="H285" s="55"/>
      <c r="J285" s="62">
        <f t="shared" si="32"/>
        <v>0</v>
      </c>
      <c r="K285" s="62">
        <f t="shared" si="33"/>
        <v>0</v>
      </c>
      <c r="L285" s="62">
        <f t="shared" si="34"/>
        <v>0</v>
      </c>
      <c r="M285" s="62">
        <f t="shared" si="35"/>
        <v>0</v>
      </c>
      <c r="N285" s="62">
        <f t="shared" si="36"/>
        <v>0</v>
      </c>
      <c r="O285" s="62">
        <f t="shared" si="37"/>
        <v>0</v>
      </c>
      <c r="P285" s="62">
        <f t="shared" si="38"/>
        <v>0</v>
      </c>
      <c r="Q285" s="62">
        <f t="shared" si="39"/>
        <v>0</v>
      </c>
    </row>
    <row r="286" spans="1:17" s="5" customFormat="1" ht="30" customHeight="1">
      <c r="A286" s="20">
        <v>281</v>
      </c>
      <c r="B286" s="7" t="s">
        <v>12</v>
      </c>
      <c r="C286" s="7" t="s">
        <v>85</v>
      </c>
      <c r="D286" s="7" t="s">
        <v>121</v>
      </c>
      <c r="E286" s="17" t="s">
        <v>124</v>
      </c>
      <c r="F286" s="8" t="s">
        <v>920</v>
      </c>
      <c r="G286" s="53"/>
      <c r="H286" s="55"/>
      <c r="J286" s="62">
        <f t="shared" si="32"/>
        <v>0</v>
      </c>
      <c r="K286" s="62">
        <f t="shared" si="33"/>
        <v>0</v>
      </c>
      <c r="L286" s="62">
        <f t="shared" si="34"/>
        <v>0</v>
      </c>
      <c r="M286" s="62">
        <f t="shared" si="35"/>
        <v>0</v>
      </c>
      <c r="N286" s="62">
        <f t="shared" si="36"/>
        <v>0</v>
      </c>
      <c r="O286" s="62">
        <f t="shared" si="37"/>
        <v>0</v>
      </c>
      <c r="P286" s="62">
        <f t="shared" si="38"/>
        <v>0</v>
      </c>
      <c r="Q286" s="62">
        <f t="shared" si="39"/>
        <v>0</v>
      </c>
    </row>
    <row r="287" spans="1:17" s="5" customFormat="1" ht="30" customHeight="1">
      <c r="A287" s="22">
        <v>282</v>
      </c>
      <c r="B287" s="7" t="s">
        <v>12</v>
      </c>
      <c r="C287" s="7" t="s">
        <v>85</v>
      </c>
      <c r="D287" s="7" t="s">
        <v>121</v>
      </c>
      <c r="E287" s="17" t="s">
        <v>125</v>
      </c>
      <c r="F287" s="8" t="s">
        <v>590</v>
      </c>
      <c r="G287" s="53"/>
      <c r="H287" s="55"/>
      <c r="J287" s="62">
        <f t="shared" si="32"/>
        <v>0</v>
      </c>
      <c r="K287" s="62">
        <f t="shared" si="33"/>
        <v>0</v>
      </c>
      <c r="L287" s="62">
        <f t="shared" si="34"/>
        <v>0</v>
      </c>
      <c r="M287" s="62">
        <f t="shared" si="35"/>
        <v>0</v>
      </c>
      <c r="N287" s="62">
        <f t="shared" si="36"/>
        <v>0</v>
      </c>
      <c r="O287" s="62">
        <f t="shared" si="37"/>
        <v>0</v>
      </c>
      <c r="P287" s="62">
        <f t="shared" si="38"/>
        <v>0</v>
      </c>
      <c r="Q287" s="62">
        <f t="shared" si="39"/>
        <v>0</v>
      </c>
    </row>
    <row r="288" spans="1:17" s="5" customFormat="1" ht="30" customHeight="1">
      <c r="A288" s="20">
        <v>283</v>
      </c>
      <c r="B288" s="7" t="s">
        <v>12</v>
      </c>
      <c r="C288" s="7" t="s">
        <v>85</v>
      </c>
      <c r="D288" s="7" t="s">
        <v>121</v>
      </c>
      <c r="E288" s="17" t="s">
        <v>126</v>
      </c>
      <c r="F288" s="8" t="s">
        <v>881</v>
      </c>
      <c r="G288" s="53"/>
      <c r="H288" s="55"/>
      <c r="J288" s="62">
        <f t="shared" si="32"/>
        <v>0</v>
      </c>
      <c r="K288" s="62">
        <f t="shared" si="33"/>
        <v>0</v>
      </c>
      <c r="L288" s="62">
        <f t="shared" si="34"/>
        <v>0</v>
      </c>
      <c r="M288" s="62">
        <f t="shared" si="35"/>
        <v>0</v>
      </c>
      <c r="N288" s="62">
        <f t="shared" si="36"/>
        <v>0</v>
      </c>
      <c r="O288" s="62">
        <f t="shared" si="37"/>
        <v>0</v>
      </c>
      <c r="P288" s="62">
        <f t="shared" si="38"/>
        <v>0</v>
      </c>
      <c r="Q288" s="62">
        <f t="shared" si="39"/>
        <v>0</v>
      </c>
    </row>
    <row r="289" spans="1:17" s="5" customFormat="1" ht="30" customHeight="1">
      <c r="A289" s="22">
        <v>284</v>
      </c>
      <c r="B289" s="7" t="s">
        <v>12</v>
      </c>
      <c r="C289" s="7" t="s">
        <v>85</v>
      </c>
      <c r="D289" s="7" t="s">
        <v>121</v>
      </c>
      <c r="E289" s="17" t="s">
        <v>127</v>
      </c>
      <c r="F289" s="8"/>
      <c r="G289" s="53"/>
      <c r="H289" s="55"/>
      <c r="J289" s="62">
        <f t="shared" si="32"/>
        <v>0</v>
      </c>
      <c r="K289" s="62">
        <f t="shared" si="33"/>
        <v>0</v>
      </c>
      <c r="L289" s="62">
        <f t="shared" si="34"/>
        <v>0</v>
      </c>
      <c r="M289" s="62">
        <f t="shared" si="35"/>
        <v>0</v>
      </c>
      <c r="N289" s="62">
        <f t="shared" si="36"/>
        <v>0</v>
      </c>
      <c r="O289" s="62">
        <f t="shared" si="37"/>
        <v>0</v>
      </c>
      <c r="P289" s="62">
        <f t="shared" si="38"/>
        <v>0</v>
      </c>
      <c r="Q289" s="62">
        <f t="shared" si="39"/>
        <v>0</v>
      </c>
    </row>
    <row r="290" spans="1:17" s="5" customFormat="1" ht="30" customHeight="1">
      <c r="A290" s="20">
        <v>285</v>
      </c>
      <c r="B290" s="7" t="s">
        <v>12</v>
      </c>
      <c r="C290" s="7" t="s">
        <v>85</v>
      </c>
      <c r="D290" s="7" t="s">
        <v>121</v>
      </c>
      <c r="E290" s="17" t="s">
        <v>922</v>
      </c>
      <c r="F290" s="8" t="s">
        <v>590</v>
      </c>
      <c r="G290" s="53"/>
      <c r="H290" s="55"/>
      <c r="J290" s="62">
        <f t="shared" si="32"/>
        <v>0</v>
      </c>
      <c r="K290" s="62">
        <f t="shared" si="33"/>
        <v>0</v>
      </c>
      <c r="L290" s="62">
        <f t="shared" si="34"/>
        <v>0</v>
      </c>
      <c r="M290" s="62">
        <f t="shared" si="35"/>
        <v>0</v>
      </c>
      <c r="N290" s="62">
        <f t="shared" si="36"/>
        <v>0</v>
      </c>
      <c r="O290" s="62">
        <f t="shared" si="37"/>
        <v>0</v>
      </c>
      <c r="P290" s="62">
        <f t="shared" si="38"/>
        <v>0</v>
      </c>
      <c r="Q290" s="62">
        <f t="shared" si="39"/>
        <v>0</v>
      </c>
    </row>
    <row r="291" spans="1:17" s="5" customFormat="1" ht="45" customHeight="1">
      <c r="A291" s="22">
        <v>286</v>
      </c>
      <c r="B291" s="7" t="s">
        <v>12</v>
      </c>
      <c r="C291" s="7" t="s">
        <v>85</v>
      </c>
      <c r="D291" s="7" t="s">
        <v>121</v>
      </c>
      <c r="E291" s="17" t="s">
        <v>923</v>
      </c>
      <c r="F291" s="8"/>
      <c r="G291" s="53"/>
      <c r="H291" s="55"/>
      <c r="J291" s="62">
        <f t="shared" si="32"/>
        <v>0</v>
      </c>
      <c r="K291" s="62">
        <f t="shared" si="33"/>
        <v>0</v>
      </c>
      <c r="L291" s="62">
        <f t="shared" si="34"/>
        <v>0</v>
      </c>
      <c r="M291" s="62">
        <f t="shared" si="35"/>
        <v>0</v>
      </c>
      <c r="N291" s="62">
        <f t="shared" si="36"/>
        <v>0</v>
      </c>
      <c r="O291" s="62">
        <f t="shared" si="37"/>
        <v>0</v>
      </c>
      <c r="P291" s="62">
        <f t="shared" si="38"/>
        <v>0</v>
      </c>
      <c r="Q291" s="62">
        <f t="shared" si="39"/>
        <v>0</v>
      </c>
    </row>
    <row r="292" spans="1:17" s="5" customFormat="1" ht="60" customHeight="1">
      <c r="A292" s="20">
        <v>287</v>
      </c>
      <c r="B292" s="7" t="s">
        <v>12</v>
      </c>
      <c r="C292" s="7" t="s">
        <v>85</v>
      </c>
      <c r="D292" s="7" t="s">
        <v>121</v>
      </c>
      <c r="E292" s="17" t="s">
        <v>128</v>
      </c>
      <c r="F292" s="8" t="s">
        <v>590</v>
      </c>
      <c r="G292" s="53"/>
      <c r="H292" s="55"/>
      <c r="J292" s="62">
        <f t="shared" si="32"/>
        <v>0</v>
      </c>
      <c r="K292" s="62">
        <f t="shared" si="33"/>
        <v>0</v>
      </c>
      <c r="L292" s="62">
        <f t="shared" si="34"/>
        <v>0</v>
      </c>
      <c r="M292" s="62">
        <f t="shared" si="35"/>
        <v>0</v>
      </c>
      <c r="N292" s="62">
        <f t="shared" si="36"/>
        <v>0</v>
      </c>
      <c r="O292" s="62">
        <f t="shared" si="37"/>
        <v>0</v>
      </c>
      <c r="P292" s="62">
        <f t="shared" si="38"/>
        <v>0</v>
      </c>
      <c r="Q292" s="62">
        <f t="shared" si="39"/>
        <v>0</v>
      </c>
    </row>
    <row r="293" spans="1:17" s="5" customFormat="1" ht="30" customHeight="1">
      <c r="A293" s="22">
        <v>288</v>
      </c>
      <c r="B293" s="7" t="s">
        <v>12</v>
      </c>
      <c r="C293" s="7" t="s">
        <v>85</v>
      </c>
      <c r="D293" s="7" t="s">
        <v>121</v>
      </c>
      <c r="E293" s="17" t="s">
        <v>129</v>
      </c>
      <c r="F293" s="8"/>
      <c r="G293" s="53"/>
      <c r="H293" s="55"/>
      <c r="J293" s="62">
        <f t="shared" si="32"/>
        <v>0</v>
      </c>
      <c r="K293" s="62">
        <f t="shared" si="33"/>
        <v>0</v>
      </c>
      <c r="L293" s="62">
        <f t="shared" si="34"/>
        <v>0</v>
      </c>
      <c r="M293" s="62">
        <f t="shared" si="35"/>
        <v>0</v>
      </c>
      <c r="N293" s="62">
        <f t="shared" si="36"/>
        <v>0</v>
      </c>
      <c r="O293" s="62">
        <f t="shared" si="37"/>
        <v>0</v>
      </c>
      <c r="P293" s="62">
        <f t="shared" si="38"/>
        <v>0</v>
      </c>
      <c r="Q293" s="62">
        <f t="shared" si="39"/>
        <v>0</v>
      </c>
    </row>
    <row r="294" spans="1:17" s="5" customFormat="1" ht="30" customHeight="1">
      <c r="A294" s="20">
        <v>289</v>
      </c>
      <c r="B294" s="7" t="s">
        <v>12</v>
      </c>
      <c r="C294" s="7" t="s">
        <v>85</v>
      </c>
      <c r="D294" s="7" t="s">
        <v>121</v>
      </c>
      <c r="E294" s="17" t="s">
        <v>926</v>
      </c>
      <c r="F294" s="8" t="s">
        <v>924</v>
      </c>
      <c r="G294" s="53"/>
      <c r="H294" s="55"/>
      <c r="J294" s="62">
        <f t="shared" si="32"/>
        <v>0</v>
      </c>
      <c r="K294" s="62">
        <f t="shared" si="33"/>
        <v>0</v>
      </c>
      <c r="L294" s="62">
        <f t="shared" si="34"/>
        <v>0</v>
      </c>
      <c r="M294" s="62">
        <f t="shared" si="35"/>
        <v>0</v>
      </c>
      <c r="N294" s="62">
        <f t="shared" si="36"/>
        <v>0</v>
      </c>
      <c r="O294" s="62">
        <f t="shared" si="37"/>
        <v>0</v>
      </c>
      <c r="P294" s="62">
        <f t="shared" si="38"/>
        <v>0</v>
      </c>
      <c r="Q294" s="62">
        <f t="shared" si="39"/>
        <v>0</v>
      </c>
    </row>
    <row r="295" spans="1:17" s="5" customFormat="1" ht="30" customHeight="1">
      <c r="A295" s="22">
        <v>290</v>
      </c>
      <c r="B295" s="7" t="s">
        <v>12</v>
      </c>
      <c r="C295" s="7" t="s">
        <v>85</v>
      </c>
      <c r="D295" s="7" t="s">
        <v>121</v>
      </c>
      <c r="E295" s="17" t="s">
        <v>925</v>
      </c>
      <c r="F295" s="8" t="s">
        <v>924</v>
      </c>
      <c r="G295" s="53"/>
      <c r="H295" s="55"/>
      <c r="J295" s="62">
        <f t="shared" si="32"/>
        <v>0</v>
      </c>
      <c r="K295" s="62">
        <f t="shared" si="33"/>
        <v>0</v>
      </c>
      <c r="L295" s="62">
        <f t="shared" si="34"/>
        <v>0</v>
      </c>
      <c r="M295" s="62">
        <f t="shared" si="35"/>
        <v>0</v>
      </c>
      <c r="N295" s="62">
        <f t="shared" si="36"/>
        <v>0</v>
      </c>
      <c r="O295" s="62">
        <f t="shared" si="37"/>
        <v>0</v>
      </c>
      <c r="P295" s="62">
        <f t="shared" si="38"/>
        <v>0</v>
      </c>
      <c r="Q295" s="62">
        <f t="shared" si="39"/>
        <v>0</v>
      </c>
    </row>
    <row r="296" spans="1:17" s="5" customFormat="1" ht="30" customHeight="1">
      <c r="A296" s="20">
        <v>291</v>
      </c>
      <c r="B296" s="7" t="s">
        <v>12</v>
      </c>
      <c r="C296" s="7" t="s">
        <v>85</v>
      </c>
      <c r="D296" s="7" t="s">
        <v>121</v>
      </c>
      <c r="E296" s="17" t="s">
        <v>130</v>
      </c>
      <c r="F296" s="8" t="s">
        <v>924</v>
      </c>
      <c r="G296" s="53"/>
      <c r="H296" s="55"/>
      <c r="J296" s="62">
        <f t="shared" si="32"/>
        <v>0</v>
      </c>
      <c r="K296" s="62">
        <f t="shared" si="33"/>
        <v>0</v>
      </c>
      <c r="L296" s="62">
        <f t="shared" si="34"/>
        <v>0</v>
      </c>
      <c r="M296" s="62">
        <f t="shared" si="35"/>
        <v>0</v>
      </c>
      <c r="N296" s="62">
        <f t="shared" si="36"/>
        <v>0</v>
      </c>
      <c r="O296" s="62">
        <f t="shared" si="37"/>
        <v>0</v>
      </c>
      <c r="P296" s="62">
        <f t="shared" si="38"/>
        <v>0</v>
      </c>
      <c r="Q296" s="62">
        <f t="shared" si="39"/>
        <v>0</v>
      </c>
    </row>
    <row r="297" spans="1:17" s="5" customFormat="1" ht="45" customHeight="1">
      <c r="A297" s="22">
        <v>292</v>
      </c>
      <c r="B297" s="7" t="s">
        <v>12</v>
      </c>
      <c r="C297" s="7" t="s">
        <v>85</v>
      </c>
      <c r="D297" s="7" t="s">
        <v>121</v>
      </c>
      <c r="E297" s="17" t="s">
        <v>927</v>
      </c>
      <c r="F297" s="8"/>
      <c r="G297" s="53"/>
      <c r="H297" s="55"/>
      <c r="J297" s="62">
        <f t="shared" si="32"/>
        <v>0</v>
      </c>
      <c r="K297" s="62">
        <f t="shared" si="33"/>
        <v>0</v>
      </c>
      <c r="L297" s="62">
        <f t="shared" si="34"/>
        <v>0</v>
      </c>
      <c r="M297" s="62">
        <f t="shared" si="35"/>
        <v>0</v>
      </c>
      <c r="N297" s="62">
        <f t="shared" si="36"/>
        <v>0</v>
      </c>
      <c r="O297" s="62">
        <f t="shared" si="37"/>
        <v>0</v>
      </c>
      <c r="P297" s="62">
        <f t="shared" si="38"/>
        <v>0</v>
      </c>
      <c r="Q297" s="62">
        <f t="shared" si="39"/>
        <v>0</v>
      </c>
    </row>
    <row r="298" spans="1:17" s="5" customFormat="1" ht="30" customHeight="1">
      <c r="A298" s="20">
        <v>293</v>
      </c>
      <c r="B298" s="7" t="s">
        <v>12</v>
      </c>
      <c r="C298" s="7" t="s">
        <v>85</v>
      </c>
      <c r="D298" s="7" t="s">
        <v>131</v>
      </c>
      <c r="E298" s="17" t="s">
        <v>132</v>
      </c>
      <c r="F298" s="8" t="s">
        <v>590</v>
      </c>
      <c r="G298" s="53"/>
      <c r="H298" s="55"/>
      <c r="J298" s="62">
        <f t="shared" si="32"/>
        <v>0</v>
      </c>
      <c r="K298" s="62">
        <f t="shared" si="33"/>
        <v>0</v>
      </c>
      <c r="L298" s="62">
        <f t="shared" si="34"/>
        <v>0</v>
      </c>
      <c r="M298" s="62">
        <f t="shared" si="35"/>
        <v>0</v>
      </c>
      <c r="N298" s="62">
        <f t="shared" si="36"/>
        <v>0</v>
      </c>
      <c r="O298" s="62">
        <f t="shared" si="37"/>
        <v>0</v>
      </c>
      <c r="P298" s="62">
        <f t="shared" si="38"/>
        <v>0</v>
      </c>
      <c r="Q298" s="62">
        <f t="shared" si="39"/>
        <v>0</v>
      </c>
    </row>
    <row r="299" spans="1:17" s="5" customFormat="1" ht="30" customHeight="1">
      <c r="A299" s="22">
        <v>294</v>
      </c>
      <c r="B299" s="7" t="s">
        <v>12</v>
      </c>
      <c r="C299" s="7" t="s">
        <v>85</v>
      </c>
      <c r="D299" s="7" t="s">
        <v>131</v>
      </c>
      <c r="E299" s="17" t="s">
        <v>928</v>
      </c>
      <c r="F299" s="8" t="s">
        <v>590</v>
      </c>
      <c r="G299" s="53"/>
      <c r="H299" s="55"/>
      <c r="J299" s="62">
        <f t="shared" si="32"/>
        <v>0</v>
      </c>
      <c r="K299" s="62">
        <f t="shared" si="33"/>
        <v>0</v>
      </c>
      <c r="L299" s="62">
        <f t="shared" si="34"/>
        <v>0</v>
      </c>
      <c r="M299" s="62">
        <f t="shared" si="35"/>
        <v>0</v>
      </c>
      <c r="N299" s="62">
        <f t="shared" si="36"/>
        <v>0</v>
      </c>
      <c r="O299" s="62">
        <f t="shared" si="37"/>
        <v>0</v>
      </c>
      <c r="P299" s="62">
        <f t="shared" si="38"/>
        <v>0</v>
      </c>
      <c r="Q299" s="62">
        <f t="shared" si="39"/>
        <v>0</v>
      </c>
    </row>
    <row r="300" spans="1:17" s="5" customFormat="1" ht="30" customHeight="1">
      <c r="A300" s="20">
        <v>295</v>
      </c>
      <c r="B300" s="7" t="s">
        <v>12</v>
      </c>
      <c r="C300" s="7" t="s">
        <v>85</v>
      </c>
      <c r="D300" s="7" t="s">
        <v>131</v>
      </c>
      <c r="E300" s="17" t="s">
        <v>929</v>
      </c>
      <c r="F300" s="8" t="s">
        <v>590</v>
      </c>
      <c r="G300" s="53"/>
      <c r="H300" s="55"/>
      <c r="J300" s="62">
        <f t="shared" si="32"/>
        <v>0</v>
      </c>
      <c r="K300" s="62">
        <f t="shared" si="33"/>
        <v>0</v>
      </c>
      <c r="L300" s="62">
        <f t="shared" si="34"/>
        <v>0</v>
      </c>
      <c r="M300" s="62">
        <f t="shared" si="35"/>
        <v>0</v>
      </c>
      <c r="N300" s="62">
        <f t="shared" si="36"/>
        <v>0</v>
      </c>
      <c r="O300" s="62">
        <f t="shared" si="37"/>
        <v>0</v>
      </c>
      <c r="P300" s="62">
        <f t="shared" si="38"/>
        <v>0</v>
      </c>
      <c r="Q300" s="62">
        <f t="shared" si="39"/>
        <v>0</v>
      </c>
    </row>
    <row r="301" spans="1:17" s="5" customFormat="1" ht="30" customHeight="1">
      <c r="A301" s="22">
        <v>296</v>
      </c>
      <c r="B301" s="7" t="s">
        <v>12</v>
      </c>
      <c r="C301" s="7" t="s">
        <v>85</v>
      </c>
      <c r="D301" s="7" t="s">
        <v>131</v>
      </c>
      <c r="E301" s="17" t="s">
        <v>930</v>
      </c>
      <c r="F301" s="8"/>
      <c r="G301" s="53"/>
      <c r="H301" s="55"/>
      <c r="J301" s="62">
        <f t="shared" si="32"/>
        <v>0</v>
      </c>
      <c r="K301" s="62">
        <f t="shared" si="33"/>
        <v>0</v>
      </c>
      <c r="L301" s="62">
        <f t="shared" si="34"/>
        <v>0</v>
      </c>
      <c r="M301" s="62">
        <f t="shared" si="35"/>
        <v>0</v>
      </c>
      <c r="N301" s="62">
        <f t="shared" si="36"/>
        <v>0</v>
      </c>
      <c r="O301" s="62">
        <f t="shared" si="37"/>
        <v>0</v>
      </c>
      <c r="P301" s="62">
        <f t="shared" si="38"/>
        <v>0</v>
      </c>
      <c r="Q301" s="62">
        <f t="shared" si="39"/>
        <v>0</v>
      </c>
    </row>
    <row r="302" spans="1:17" s="5" customFormat="1" ht="45" customHeight="1">
      <c r="A302" s="20">
        <v>297</v>
      </c>
      <c r="B302" s="7" t="s">
        <v>12</v>
      </c>
      <c r="C302" s="7" t="s">
        <v>85</v>
      </c>
      <c r="D302" s="7" t="s">
        <v>131</v>
      </c>
      <c r="E302" s="17" t="s">
        <v>133</v>
      </c>
      <c r="F302" s="8"/>
      <c r="G302" s="53"/>
      <c r="H302" s="55"/>
      <c r="J302" s="62">
        <f t="shared" si="32"/>
        <v>0</v>
      </c>
      <c r="K302" s="62">
        <f t="shared" si="33"/>
        <v>0</v>
      </c>
      <c r="L302" s="62">
        <f t="shared" si="34"/>
        <v>0</v>
      </c>
      <c r="M302" s="62">
        <f t="shared" si="35"/>
        <v>0</v>
      </c>
      <c r="N302" s="62">
        <f t="shared" si="36"/>
        <v>0</v>
      </c>
      <c r="O302" s="62">
        <f t="shared" si="37"/>
        <v>0</v>
      </c>
      <c r="P302" s="62">
        <f t="shared" si="38"/>
        <v>0</v>
      </c>
      <c r="Q302" s="62">
        <f t="shared" si="39"/>
        <v>0</v>
      </c>
    </row>
    <row r="303" spans="1:17" s="5" customFormat="1" ht="30" customHeight="1">
      <c r="A303" s="22">
        <v>298</v>
      </c>
      <c r="B303" s="7" t="s">
        <v>12</v>
      </c>
      <c r="C303" s="7" t="s">
        <v>85</v>
      </c>
      <c r="D303" s="7" t="s">
        <v>131</v>
      </c>
      <c r="E303" s="17" t="s">
        <v>134</v>
      </c>
      <c r="F303" s="8"/>
      <c r="G303" s="53"/>
      <c r="H303" s="55"/>
      <c r="J303" s="62">
        <f t="shared" si="32"/>
        <v>0</v>
      </c>
      <c r="K303" s="62">
        <f t="shared" si="33"/>
        <v>0</v>
      </c>
      <c r="L303" s="62">
        <f t="shared" si="34"/>
        <v>0</v>
      </c>
      <c r="M303" s="62">
        <f t="shared" si="35"/>
        <v>0</v>
      </c>
      <c r="N303" s="62">
        <f t="shared" si="36"/>
        <v>0</v>
      </c>
      <c r="O303" s="62">
        <f t="shared" si="37"/>
        <v>0</v>
      </c>
      <c r="P303" s="62">
        <f t="shared" si="38"/>
        <v>0</v>
      </c>
      <c r="Q303" s="62">
        <f t="shared" si="39"/>
        <v>0</v>
      </c>
    </row>
    <row r="304" spans="1:17" s="5" customFormat="1" ht="30" customHeight="1">
      <c r="A304" s="20">
        <v>299</v>
      </c>
      <c r="B304" s="7" t="s">
        <v>12</v>
      </c>
      <c r="C304" s="7" t="s">
        <v>85</v>
      </c>
      <c r="D304" s="7" t="s">
        <v>131</v>
      </c>
      <c r="E304" s="17" t="s">
        <v>135</v>
      </c>
      <c r="F304" s="8" t="s">
        <v>924</v>
      </c>
      <c r="G304" s="53"/>
      <c r="H304" s="55"/>
      <c r="J304" s="62">
        <f t="shared" si="32"/>
        <v>0</v>
      </c>
      <c r="K304" s="62">
        <f t="shared" si="33"/>
        <v>0</v>
      </c>
      <c r="L304" s="62">
        <f t="shared" si="34"/>
        <v>0</v>
      </c>
      <c r="M304" s="62">
        <f t="shared" si="35"/>
        <v>0</v>
      </c>
      <c r="N304" s="62">
        <f t="shared" si="36"/>
        <v>0</v>
      </c>
      <c r="O304" s="62">
        <f t="shared" si="37"/>
        <v>0</v>
      </c>
      <c r="P304" s="62">
        <f t="shared" si="38"/>
        <v>0</v>
      </c>
      <c r="Q304" s="62">
        <f t="shared" si="39"/>
        <v>0</v>
      </c>
    </row>
    <row r="305" spans="1:17" s="5" customFormat="1" ht="30" customHeight="1">
      <c r="A305" s="22">
        <v>300</v>
      </c>
      <c r="B305" s="7" t="s">
        <v>12</v>
      </c>
      <c r="C305" s="7" t="s">
        <v>85</v>
      </c>
      <c r="D305" s="7" t="s">
        <v>131</v>
      </c>
      <c r="E305" s="17" t="s">
        <v>931</v>
      </c>
      <c r="F305" s="8" t="s">
        <v>590</v>
      </c>
      <c r="G305" s="53"/>
      <c r="H305" s="55"/>
      <c r="J305" s="62">
        <f t="shared" si="32"/>
        <v>0</v>
      </c>
      <c r="K305" s="62">
        <f t="shared" si="33"/>
        <v>0</v>
      </c>
      <c r="L305" s="62">
        <f t="shared" si="34"/>
        <v>0</v>
      </c>
      <c r="M305" s="62">
        <f t="shared" si="35"/>
        <v>0</v>
      </c>
      <c r="N305" s="62">
        <f t="shared" si="36"/>
        <v>0</v>
      </c>
      <c r="O305" s="62">
        <f t="shared" si="37"/>
        <v>0</v>
      </c>
      <c r="P305" s="62">
        <f t="shared" si="38"/>
        <v>0</v>
      </c>
      <c r="Q305" s="62">
        <f t="shared" si="39"/>
        <v>0</v>
      </c>
    </row>
    <row r="306" spans="1:17" s="5" customFormat="1" ht="30" customHeight="1">
      <c r="A306" s="20">
        <v>301</v>
      </c>
      <c r="B306" s="7" t="s">
        <v>12</v>
      </c>
      <c r="C306" s="7" t="s">
        <v>85</v>
      </c>
      <c r="D306" s="7" t="s">
        <v>131</v>
      </c>
      <c r="E306" s="17" t="s">
        <v>932</v>
      </c>
      <c r="F306" s="8" t="s">
        <v>590</v>
      </c>
      <c r="G306" s="53"/>
      <c r="H306" s="55"/>
      <c r="J306" s="62">
        <f t="shared" si="32"/>
        <v>0</v>
      </c>
      <c r="K306" s="62">
        <f t="shared" si="33"/>
        <v>0</v>
      </c>
      <c r="L306" s="62">
        <f t="shared" si="34"/>
        <v>0</v>
      </c>
      <c r="M306" s="62">
        <f t="shared" si="35"/>
        <v>0</v>
      </c>
      <c r="N306" s="62">
        <f t="shared" si="36"/>
        <v>0</v>
      </c>
      <c r="O306" s="62">
        <f t="shared" si="37"/>
        <v>0</v>
      </c>
      <c r="P306" s="62">
        <f t="shared" si="38"/>
        <v>0</v>
      </c>
      <c r="Q306" s="62">
        <f t="shared" si="39"/>
        <v>0</v>
      </c>
    </row>
    <row r="307" spans="1:17" s="5" customFormat="1" ht="30" customHeight="1">
      <c r="A307" s="22">
        <v>302</v>
      </c>
      <c r="B307" s="7" t="s">
        <v>12</v>
      </c>
      <c r="C307" s="7" t="s">
        <v>85</v>
      </c>
      <c r="D307" s="7" t="s">
        <v>131</v>
      </c>
      <c r="E307" s="17" t="s">
        <v>108</v>
      </c>
      <c r="F307" s="8"/>
      <c r="G307" s="53"/>
      <c r="H307" s="55"/>
      <c r="J307" s="62">
        <f t="shared" si="32"/>
        <v>0</v>
      </c>
      <c r="K307" s="62">
        <f t="shared" si="33"/>
        <v>0</v>
      </c>
      <c r="L307" s="62">
        <f t="shared" si="34"/>
        <v>0</v>
      </c>
      <c r="M307" s="62">
        <f t="shared" si="35"/>
        <v>0</v>
      </c>
      <c r="N307" s="62">
        <f t="shared" si="36"/>
        <v>0</v>
      </c>
      <c r="O307" s="62">
        <f t="shared" si="37"/>
        <v>0</v>
      </c>
      <c r="P307" s="62">
        <f t="shared" si="38"/>
        <v>0</v>
      </c>
      <c r="Q307" s="62">
        <f t="shared" si="39"/>
        <v>0</v>
      </c>
    </row>
    <row r="308" spans="1:17" s="5" customFormat="1" ht="30" customHeight="1">
      <c r="A308" s="20">
        <v>303</v>
      </c>
      <c r="B308" s="7" t="s">
        <v>12</v>
      </c>
      <c r="C308" s="7" t="s">
        <v>85</v>
      </c>
      <c r="D308" s="7" t="s">
        <v>131</v>
      </c>
      <c r="E308" s="17" t="s">
        <v>933</v>
      </c>
      <c r="F308" s="8" t="s">
        <v>934</v>
      </c>
      <c r="G308" s="53"/>
      <c r="H308" s="55"/>
      <c r="J308" s="62">
        <f t="shared" si="32"/>
        <v>0</v>
      </c>
      <c r="K308" s="62">
        <f t="shared" si="33"/>
        <v>0</v>
      </c>
      <c r="L308" s="62">
        <f t="shared" si="34"/>
        <v>0</v>
      </c>
      <c r="M308" s="62">
        <f t="shared" si="35"/>
        <v>0</v>
      </c>
      <c r="N308" s="62">
        <f t="shared" si="36"/>
        <v>0</v>
      </c>
      <c r="O308" s="62">
        <f t="shared" si="37"/>
        <v>0</v>
      </c>
      <c r="P308" s="62">
        <f t="shared" si="38"/>
        <v>0</v>
      </c>
      <c r="Q308" s="62">
        <f t="shared" si="39"/>
        <v>0</v>
      </c>
    </row>
    <row r="309" spans="1:17" s="5" customFormat="1" ht="30" customHeight="1">
      <c r="A309" s="22">
        <v>304</v>
      </c>
      <c r="B309" s="7" t="s">
        <v>12</v>
      </c>
      <c r="C309" s="7" t="s">
        <v>85</v>
      </c>
      <c r="D309" s="7" t="s">
        <v>131</v>
      </c>
      <c r="E309" s="17" t="s">
        <v>935</v>
      </c>
      <c r="F309" s="8" t="s">
        <v>590</v>
      </c>
      <c r="G309" s="53"/>
      <c r="H309" s="55"/>
      <c r="J309" s="62">
        <f t="shared" si="32"/>
        <v>0</v>
      </c>
      <c r="K309" s="62">
        <f t="shared" si="33"/>
        <v>0</v>
      </c>
      <c r="L309" s="62">
        <f t="shared" si="34"/>
        <v>0</v>
      </c>
      <c r="M309" s="62">
        <f t="shared" si="35"/>
        <v>0</v>
      </c>
      <c r="N309" s="62">
        <f t="shared" si="36"/>
        <v>0</v>
      </c>
      <c r="O309" s="62">
        <f t="shared" si="37"/>
        <v>0</v>
      </c>
      <c r="P309" s="62">
        <f t="shared" si="38"/>
        <v>0</v>
      </c>
      <c r="Q309" s="62">
        <f t="shared" si="39"/>
        <v>0</v>
      </c>
    </row>
    <row r="310" spans="1:17" s="5" customFormat="1" ht="30" customHeight="1">
      <c r="A310" s="20">
        <v>305</v>
      </c>
      <c r="B310" s="7" t="s">
        <v>12</v>
      </c>
      <c r="C310" s="7" t="s">
        <v>85</v>
      </c>
      <c r="D310" s="7" t="s">
        <v>131</v>
      </c>
      <c r="E310" s="17" t="s">
        <v>936</v>
      </c>
      <c r="F310" s="8" t="s">
        <v>924</v>
      </c>
      <c r="G310" s="53"/>
      <c r="H310" s="55"/>
      <c r="J310" s="62">
        <f t="shared" si="32"/>
        <v>0</v>
      </c>
      <c r="K310" s="62">
        <f t="shared" si="33"/>
        <v>0</v>
      </c>
      <c r="L310" s="62">
        <f t="shared" si="34"/>
        <v>0</v>
      </c>
      <c r="M310" s="62">
        <f t="shared" si="35"/>
        <v>0</v>
      </c>
      <c r="N310" s="62">
        <f t="shared" si="36"/>
        <v>0</v>
      </c>
      <c r="O310" s="62">
        <f t="shared" si="37"/>
        <v>0</v>
      </c>
      <c r="P310" s="62">
        <f t="shared" si="38"/>
        <v>0</v>
      </c>
      <c r="Q310" s="62">
        <f t="shared" si="39"/>
        <v>0</v>
      </c>
    </row>
    <row r="311" spans="1:17" s="5" customFormat="1" ht="30" customHeight="1">
      <c r="A311" s="22">
        <v>306</v>
      </c>
      <c r="B311" s="7" t="s">
        <v>12</v>
      </c>
      <c r="C311" s="7" t="s">
        <v>85</v>
      </c>
      <c r="D311" s="7" t="s">
        <v>131</v>
      </c>
      <c r="E311" s="17" t="s">
        <v>137</v>
      </c>
      <c r="F311" s="8" t="s">
        <v>590</v>
      </c>
      <c r="G311" s="53"/>
      <c r="H311" s="55"/>
      <c r="J311" s="62">
        <f t="shared" si="32"/>
        <v>0</v>
      </c>
      <c r="K311" s="62">
        <f t="shared" si="33"/>
        <v>0</v>
      </c>
      <c r="L311" s="62">
        <f t="shared" si="34"/>
        <v>0</v>
      </c>
      <c r="M311" s="62">
        <f t="shared" si="35"/>
        <v>0</v>
      </c>
      <c r="N311" s="62">
        <f t="shared" si="36"/>
        <v>0</v>
      </c>
      <c r="O311" s="62">
        <f t="shared" si="37"/>
        <v>0</v>
      </c>
      <c r="P311" s="62">
        <f t="shared" si="38"/>
        <v>0</v>
      </c>
      <c r="Q311" s="62">
        <f t="shared" si="39"/>
        <v>0</v>
      </c>
    </row>
    <row r="312" spans="1:17" s="5" customFormat="1" ht="30" customHeight="1">
      <c r="A312" s="20">
        <v>307</v>
      </c>
      <c r="B312" s="7" t="s">
        <v>12</v>
      </c>
      <c r="C312" s="7" t="s">
        <v>85</v>
      </c>
      <c r="D312" s="7" t="s">
        <v>131</v>
      </c>
      <c r="E312" s="17" t="s">
        <v>138</v>
      </c>
      <c r="F312" s="8" t="s">
        <v>937</v>
      </c>
      <c r="G312" s="53"/>
      <c r="H312" s="55"/>
      <c r="J312" s="62">
        <f t="shared" si="32"/>
        <v>0</v>
      </c>
      <c r="K312" s="62">
        <f t="shared" si="33"/>
        <v>0</v>
      </c>
      <c r="L312" s="62">
        <f t="shared" si="34"/>
        <v>0</v>
      </c>
      <c r="M312" s="62">
        <f t="shared" si="35"/>
        <v>0</v>
      </c>
      <c r="N312" s="62">
        <f t="shared" si="36"/>
        <v>0</v>
      </c>
      <c r="O312" s="62">
        <f t="shared" si="37"/>
        <v>0</v>
      </c>
      <c r="P312" s="62">
        <f t="shared" si="38"/>
        <v>0</v>
      </c>
      <c r="Q312" s="62">
        <f t="shared" si="39"/>
        <v>0</v>
      </c>
    </row>
    <row r="313" spans="1:17" s="5" customFormat="1" ht="30" customHeight="1">
      <c r="A313" s="22">
        <v>308</v>
      </c>
      <c r="B313" s="7" t="s">
        <v>12</v>
      </c>
      <c r="C313" s="7" t="s">
        <v>85</v>
      </c>
      <c r="D313" s="7" t="s">
        <v>131</v>
      </c>
      <c r="E313" s="17" t="s">
        <v>904</v>
      </c>
      <c r="F313" s="8" t="s">
        <v>590</v>
      </c>
      <c r="G313" s="53"/>
      <c r="H313" s="55"/>
      <c r="J313" s="62">
        <f t="shared" si="32"/>
        <v>0</v>
      </c>
      <c r="K313" s="62">
        <f t="shared" si="33"/>
        <v>0</v>
      </c>
      <c r="L313" s="62">
        <f t="shared" si="34"/>
        <v>0</v>
      </c>
      <c r="M313" s="62">
        <f t="shared" si="35"/>
        <v>0</v>
      </c>
      <c r="N313" s="62">
        <f t="shared" si="36"/>
        <v>0</v>
      </c>
      <c r="O313" s="62">
        <f t="shared" si="37"/>
        <v>0</v>
      </c>
      <c r="P313" s="62">
        <f t="shared" si="38"/>
        <v>0</v>
      </c>
      <c r="Q313" s="62">
        <f t="shared" si="39"/>
        <v>0</v>
      </c>
    </row>
    <row r="314" spans="1:17" s="5" customFormat="1" ht="45" customHeight="1">
      <c r="A314" s="20">
        <v>309</v>
      </c>
      <c r="B314" s="7" t="s">
        <v>12</v>
      </c>
      <c r="C314" s="7" t="s">
        <v>85</v>
      </c>
      <c r="D314" s="7" t="s">
        <v>131</v>
      </c>
      <c r="E314" s="17" t="s">
        <v>939</v>
      </c>
      <c r="F314" s="8" t="s">
        <v>590</v>
      </c>
      <c r="G314" s="53"/>
      <c r="H314" s="55"/>
      <c r="J314" s="62">
        <f t="shared" si="32"/>
        <v>0</v>
      </c>
      <c r="K314" s="62">
        <f t="shared" si="33"/>
        <v>0</v>
      </c>
      <c r="L314" s="62">
        <f t="shared" si="34"/>
        <v>0</v>
      </c>
      <c r="M314" s="62">
        <f t="shared" si="35"/>
        <v>0</v>
      </c>
      <c r="N314" s="62">
        <f t="shared" si="36"/>
        <v>0</v>
      </c>
      <c r="O314" s="62">
        <f t="shared" si="37"/>
        <v>0</v>
      </c>
      <c r="P314" s="62">
        <f t="shared" si="38"/>
        <v>0</v>
      </c>
      <c r="Q314" s="62">
        <f t="shared" si="39"/>
        <v>0</v>
      </c>
    </row>
    <row r="315" spans="1:17" s="5" customFormat="1" ht="45" customHeight="1">
      <c r="A315" s="22">
        <v>310</v>
      </c>
      <c r="B315" s="7" t="s">
        <v>12</v>
      </c>
      <c r="C315" s="7" t="s">
        <v>85</v>
      </c>
      <c r="D315" s="7" t="s">
        <v>131</v>
      </c>
      <c r="E315" s="17" t="s">
        <v>940</v>
      </c>
      <c r="F315" s="8" t="s">
        <v>590</v>
      </c>
      <c r="G315" s="53"/>
      <c r="H315" s="55"/>
      <c r="J315" s="62">
        <f t="shared" si="32"/>
        <v>0</v>
      </c>
      <c r="K315" s="62">
        <f t="shared" si="33"/>
        <v>0</v>
      </c>
      <c r="L315" s="62">
        <f t="shared" si="34"/>
        <v>0</v>
      </c>
      <c r="M315" s="62">
        <f t="shared" si="35"/>
        <v>0</v>
      </c>
      <c r="N315" s="62">
        <f t="shared" si="36"/>
        <v>0</v>
      </c>
      <c r="O315" s="62">
        <f t="shared" si="37"/>
        <v>0</v>
      </c>
      <c r="P315" s="62">
        <f t="shared" si="38"/>
        <v>0</v>
      </c>
      <c r="Q315" s="62">
        <f t="shared" si="39"/>
        <v>0</v>
      </c>
    </row>
    <row r="316" spans="1:17" s="5" customFormat="1" ht="30" customHeight="1">
      <c r="A316" s="20">
        <v>311</v>
      </c>
      <c r="B316" s="7" t="s">
        <v>12</v>
      </c>
      <c r="C316" s="7" t="s">
        <v>85</v>
      </c>
      <c r="D316" s="7" t="s">
        <v>131</v>
      </c>
      <c r="E316" s="17" t="s">
        <v>1035</v>
      </c>
      <c r="F316" s="8" t="s">
        <v>590</v>
      </c>
      <c r="G316" s="53"/>
      <c r="H316" s="55"/>
      <c r="J316" s="62">
        <f t="shared" si="32"/>
        <v>0</v>
      </c>
      <c r="K316" s="62">
        <f t="shared" si="33"/>
        <v>0</v>
      </c>
      <c r="L316" s="62">
        <f t="shared" si="34"/>
        <v>0</v>
      </c>
      <c r="M316" s="62">
        <f t="shared" si="35"/>
        <v>0</v>
      </c>
      <c r="N316" s="62">
        <f t="shared" si="36"/>
        <v>0</v>
      </c>
      <c r="O316" s="62">
        <f t="shared" si="37"/>
        <v>0</v>
      </c>
      <c r="P316" s="62">
        <f t="shared" si="38"/>
        <v>0</v>
      </c>
      <c r="Q316" s="62">
        <f t="shared" si="39"/>
        <v>0</v>
      </c>
    </row>
    <row r="317" spans="1:17" s="5" customFormat="1" ht="30" customHeight="1">
      <c r="A317" s="22">
        <v>312</v>
      </c>
      <c r="B317" s="7" t="s">
        <v>12</v>
      </c>
      <c r="C317" s="7" t="s">
        <v>85</v>
      </c>
      <c r="D317" s="7" t="s">
        <v>131</v>
      </c>
      <c r="E317" s="17" t="s">
        <v>941</v>
      </c>
      <c r="F317" s="8"/>
      <c r="G317" s="53"/>
      <c r="H317" s="55"/>
      <c r="J317" s="62">
        <f t="shared" si="32"/>
        <v>0</v>
      </c>
      <c r="K317" s="62">
        <f t="shared" si="33"/>
        <v>0</v>
      </c>
      <c r="L317" s="62">
        <f t="shared" si="34"/>
        <v>0</v>
      </c>
      <c r="M317" s="62">
        <f t="shared" si="35"/>
        <v>0</v>
      </c>
      <c r="N317" s="62">
        <f t="shared" si="36"/>
        <v>0</v>
      </c>
      <c r="O317" s="62">
        <f t="shared" si="37"/>
        <v>0</v>
      </c>
      <c r="P317" s="62">
        <f t="shared" si="38"/>
        <v>0</v>
      </c>
      <c r="Q317" s="62">
        <f t="shared" si="39"/>
        <v>0</v>
      </c>
    </row>
    <row r="318" spans="1:17" s="5" customFormat="1" ht="30" customHeight="1">
      <c r="A318" s="20">
        <v>313</v>
      </c>
      <c r="B318" s="7" t="s">
        <v>12</v>
      </c>
      <c r="C318" s="7" t="s">
        <v>85</v>
      </c>
      <c r="D318" s="7" t="s">
        <v>131</v>
      </c>
      <c r="E318" s="17" t="s">
        <v>118</v>
      </c>
      <c r="F318" s="8" t="s">
        <v>590</v>
      </c>
      <c r="G318" s="53"/>
      <c r="H318" s="55"/>
      <c r="J318" s="62">
        <f t="shared" si="32"/>
        <v>0</v>
      </c>
      <c r="K318" s="62">
        <f t="shared" si="33"/>
        <v>0</v>
      </c>
      <c r="L318" s="62">
        <f t="shared" si="34"/>
        <v>0</v>
      </c>
      <c r="M318" s="62">
        <f t="shared" si="35"/>
        <v>0</v>
      </c>
      <c r="N318" s="62">
        <f t="shared" si="36"/>
        <v>0</v>
      </c>
      <c r="O318" s="62">
        <f t="shared" si="37"/>
        <v>0</v>
      </c>
      <c r="P318" s="62">
        <f t="shared" si="38"/>
        <v>0</v>
      </c>
      <c r="Q318" s="62">
        <f t="shared" si="39"/>
        <v>0</v>
      </c>
    </row>
    <row r="319" spans="1:17" s="5" customFormat="1" ht="60" customHeight="1">
      <c r="A319" s="22">
        <v>314</v>
      </c>
      <c r="B319" s="7" t="s">
        <v>12</v>
      </c>
      <c r="C319" s="7" t="s">
        <v>85</v>
      </c>
      <c r="D319" s="7" t="s">
        <v>131</v>
      </c>
      <c r="E319" s="17" t="s">
        <v>119</v>
      </c>
      <c r="F319" s="8" t="s">
        <v>590</v>
      </c>
      <c r="G319" s="53"/>
      <c r="H319" s="55"/>
      <c r="J319" s="62">
        <f t="shared" si="32"/>
        <v>0</v>
      </c>
      <c r="K319" s="62">
        <f t="shared" si="33"/>
        <v>0</v>
      </c>
      <c r="L319" s="62">
        <f t="shared" si="34"/>
        <v>0</v>
      </c>
      <c r="M319" s="62">
        <f t="shared" si="35"/>
        <v>0</v>
      </c>
      <c r="N319" s="62">
        <f t="shared" si="36"/>
        <v>0</v>
      </c>
      <c r="O319" s="62">
        <f t="shared" si="37"/>
        <v>0</v>
      </c>
      <c r="P319" s="62">
        <f t="shared" si="38"/>
        <v>0</v>
      </c>
      <c r="Q319" s="62">
        <f t="shared" si="39"/>
        <v>0</v>
      </c>
    </row>
    <row r="320" spans="1:17" s="5" customFormat="1" ht="30" customHeight="1">
      <c r="A320" s="20">
        <v>315</v>
      </c>
      <c r="B320" s="7" t="s">
        <v>12</v>
      </c>
      <c r="C320" s="7" t="s">
        <v>85</v>
      </c>
      <c r="D320" s="7" t="s">
        <v>131</v>
      </c>
      <c r="E320" s="17" t="s">
        <v>120</v>
      </c>
      <c r="F320" s="8" t="s">
        <v>590</v>
      </c>
      <c r="G320" s="53"/>
      <c r="H320" s="55"/>
      <c r="J320" s="62">
        <f t="shared" si="32"/>
        <v>0</v>
      </c>
      <c r="K320" s="62">
        <f t="shared" si="33"/>
        <v>0</v>
      </c>
      <c r="L320" s="62">
        <f t="shared" si="34"/>
        <v>0</v>
      </c>
      <c r="M320" s="62">
        <f t="shared" si="35"/>
        <v>0</v>
      </c>
      <c r="N320" s="62">
        <f t="shared" si="36"/>
        <v>0</v>
      </c>
      <c r="O320" s="62">
        <f t="shared" si="37"/>
        <v>0</v>
      </c>
      <c r="P320" s="62">
        <f t="shared" si="38"/>
        <v>0</v>
      </c>
      <c r="Q320" s="62">
        <f t="shared" si="39"/>
        <v>0</v>
      </c>
    </row>
    <row r="321" spans="1:17" s="5" customFormat="1" ht="30" customHeight="1">
      <c r="A321" s="22">
        <v>316</v>
      </c>
      <c r="B321" s="7" t="s">
        <v>12</v>
      </c>
      <c r="C321" s="7" t="s">
        <v>85</v>
      </c>
      <c r="D321" s="7" t="s">
        <v>131</v>
      </c>
      <c r="E321" s="17" t="s">
        <v>1075</v>
      </c>
      <c r="F321" s="8" t="s">
        <v>590</v>
      </c>
      <c r="G321" s="53"/>
      <c r="H321" s="55"/>
      <c r="J321" s="62">
        <f t="shared" si="32"/>
        <v>0</v>
      </c>
      <c r="K321" s="62">
        <f t="shared" si="33"/>
        <v>0</v>
      </c>
      <c r="L321" s="62">
        <f t="shared" si="34"/>
        <v>0</v>
      </c>
      <c r="M321" s="62">
        <f t="shared" si="35"/>
        <v>0</v>
      </c>
      <c r="N321" s="62">
        <f t="shared" si="36"/>
        <v>0</v>
      </c>
      <c r="O321" s="62">
        <f t="shared" si="37"/>
        <v>0</v>
      </c>
      <c r="P321" s="62">
        <f t="shared" si="38"/>
        <v>0</v>
      </c>
      <c r="Q321" s="62">
        <f t="shared" si="39"/>
        <v>0</v>
      </c>
    </row>
    <row r="322" spans="1:17" s="5" customFormat="1" ht="30" customHeight="1">
      <c r="A322" s="20">
        <v>317</v>
      </c>
      <c r="B322" s="7" t="s">
        <v>12</v>
      </c>
      <c r="C322" s="7" t="s">
        <v>85</v>
      </c>
      <c r="D322" s="7" t="s">
        <v>140</v>
      </c>
      <c r="E322" s="17" t="s">
        <v>943</v>
      </c>
      <c r="F322" s="8"/>
      <c r="G322" s="53"/>
      <c r="H322" s="55"/>
      <c r="J322" s="62">
        <f t="shared" si="32"/>
        <v>0</v>
      </c>
      <c r="K322" s="62">
        <f t="shared" si="33"/>
        <v>0</v>
      </c>
      <c r="L322" s="62">
        <f t="shared" si="34"/>
        <v>0</v>
      </c>
      <c r="M322" s="62">
        <f t="shared" si="35"/>
        <v>0</v>
      </c>
      <c r="N322" s="62">
        <f t="shared" si="36"/>
        <v>0</v>
      </c>
      <c r="O322" s="62">
        <f t="shared" si="37"/>
        <v>0</v>
      </c>
      <c r="P322" s="62">
        <f t="shared" si="38"/>
        <v>0</v>
      </c>
      <c r="Q322" s="62">
        <f t="shared" si="39"/>
        <v>0</v>
      </c>
    </row>
    <row r="323" spans="1:17" s="5" customFormat="1" ht="30" customHeight="1">
      <c r="A323" s="22">
        <v>318</v>
      </c>
      <c r="B323" s="7" t="s">
        <v>12</v>
      </c>
      <c r="C323" s="7" t="s">
        <v>85</v>
      </c>
      <c r="D323" s="7" t="s">
        <v>140</v>
      </c>
      <c r="E323" s="17" t="s">
        <v>944</v>
      </c>
      <c r="F323" s="8" t="s">
        <v>590</v>
      </c>
      <c r="G323" s="53"/>
      <c r="H323" s="55"/>
      <c r="J323" s="62">
        <f t="shared" si="32"/>
        <v>0</v>
      </c>
      <c r="K323" s="62">
        <f t="shared" si="33"/>
        <v>0</v>
      </c>
      <c r="L323" s="62">
        <f t="shared" si="34"/>
        <v>0</v>
      </c>
      <c r="M323" s="62">
        <f t="shared" si="35"/>
        <v>0</v>
      </c>
      <c r="N323" s="62">
        <f t="shared" si="36"/>
        <v>0</v>
      </c>
      <c r="O323" s="62">
        <f t="shared" si="37"/>
        <v>0</v>
      </c>
      <c r="P323" s="62">
        <f t="shared" si="38"/>
        <v>0</v>
      </c>
      <c r="Q323" s="62">
        <f t="shared" si="39"/>
        <v>0</v>
      </c>
    </row>
    <row r="324" spans="1:17" s="5" customFormat="1" ht="30" customHeight="1">
      <c r="A324" s="20">
        <v>319</v>
      </c>
      <c r="B324" s="7" t="s">
        <v>12</v>
      </c>
      <c r="C324" s="7" t="s">
        <v>85</v>
      </c>
      <c r="D324" s="7" t="s">
        <v>140</v>
      </c>
      <c r="E324" s="17" t="s">
        <v>945</v>
      </c>
      <c r="F324" s="8" t="s">
        <v>937</v>
      </c>
      <c r="G324" s="53"/>
      <c r="H324" s="55"/>
      <c r="J324" s="62">
        <f t="shared" si="32"/>
        <v>0</v>
      </c>
      <c r="K324" s="62">
        <f t="shared" si="33"/>
        <v>0</v>
      </c>
      <c r="L324" s="62">
        <f t="shared" si="34"/>
        <v>0</v>
      </c>
      <c r="M324" s="62">
        <f t="shared" si="35"/>
        <v>0</v>
      </c>
      <c r="N324" s="62">
        <f t="shared" si="36"/>
        <v>0</v>
      </c>
      <c r="O324" s="62">
        <f t="shared" si="37"/>
        <v>0</v>
      </c>
      <c r="P324" s="62">
        <f t="shared" si="38"/>
        <v>0</v>
      </c>
      <c r="Q324" s="62">
        <f t="shared" si="39"/>
        <v>0</v>
      </c>
    </row>
    <row r="325" spans="1:17" s="5" customFormat="1" ht="45" customHeight="1">
      <c r="A325" s="22">
        <v>320</v>
      </c>
      <c r="B325" s="7" t="s">
        <v>12</v>
      </c>
      <c r="C325" s="7" t="s">
        <v>85</v>
      </c>
      <c r="D325" s="7" t="s">
        <v>140</v>
      </c>
      <c r="E325" s="17" t="s">
        <v>946</v>
      </c>
      <c r="F325" s="8"/>
      <c r="G325" s="53"/>
      <c r="H325" s="55"/>
      <c r="J325" s="62">
        <f t="shared" si="32"/>
        <v>0</v>
      </c>
      <c r="K325" s="62">
        <f t="shared" si="33"/>
        <v>0</v>
      </c>
      <c r="L325" s="62">
        <f t="shared" si="34"/>
        <v>0</v>
      </c>
      <c r="M325" s="62">
        <f t="shared" si="35"/>
        <v>0</v>
      </c>
      <c r="N325" s="62">
        <f t="shared" si="36"/>
        <v>0</v>
      </c>
      <c r="O325" s="62">
        <f t="shared" si="37"/>
        <v>0</v>
      </c>
      <c r="P325" s="62">
        <f t="shared" si="38"/>
        <v>0</v>
      </c>
      <c r="Q325" s="62">
        <f t="shared" si="39"/>
        <v>0</v>
      </c>
    </row>
    <row r="326" spans="1:17" s="5" customFormat="1" ht="30" customHeight="1">
      <c r="A326" s="20">
        <v>321</v>
      </c>
      <c r="B326" s="7" t="s">
        <v>12</v>
      </c>
      <c r="C326" s="7" t="s">
        <v>85</v>
      </c>
      <c r="D326" s="7" t="s">
        <v>140</v>
      </c>
      <c r="E326" s="17" t="s">
        <v>143</v>
      </c>
      <c r="F326" s="8"/>
      <c r="G326" s="53"/>
      <c r="H326" s="55"/>
      <c r="J326" s="62">
        <f t="shared" si="32"/>
        <v>0</v>
      </c>
      <c r="K326" s="62">
        <f t="shared" si="33"/>
        <v>0</v>
      </c>
      <c r="L326" s="62">
        <f t="shared" si="34"/>
        <v>0</v>
      </c>
      <c r="M326" s="62">
        <f t="shared" si="35"/>
        <v>0</v>
      </c>
      <c r="N326" s="62">
        <f t="shared" si="36"/>
        <v>0</v>
      </c>
      <c r="O326" s="62">
        <f t="shared" si="37"/>
        <v>0</v>
      </c>
      <c r="P326" s="62">
        <f t="shared" si="38"/>
        <v>0</v>
      </c>
      <c r="Q326" s="62">
        <f t="shared" si="39"/>
        <v>0</v>
      </c>
    </row>
    <row r="327" spans="1:17" s="5" customFormat="1" ht="30" customHeight="1">
      <c r="A327" s="22">
        <v>322</v>
      </c>
      <c r="B327" s="7" t="s">
        <v>12</v>
      </c>
      <c r="C327" s="7" t="s">
        <v>85</v>
      </c>
      <c r="D327" s="7" t="s">
        <v>140</v>
      </c>
      <c r="E327" s="17" t="s">
        <v>948</v>
      </c>
      <c r="F327" s="8" t="s">
        <v>937</v>
      </c>
      <c r="G327" s="53"/>
      <c r="H327" s="55"/>
      <c r="J327" s="62">
        <f t="shared" ref="J327:J390" si="40">IF(AND(F327="○",G327="可"),1,0)</f>
        <v>0</v>
      </c>
      <c r="K327" s="62">
        <f t="shared" ref="K327:K390" si="41">IF(AND(F327="○",G327="一部可"),1,0)</f>
        <v>0</v>
      </c>
      <c r="L327" s="62">
        <f t="shared" ref="L327:L390" si="42">IF(AND(F327="○",G327="代替案"),1,0)</f>
        <v>0</v>
      </c>
      <c r="M327" s="62">
        <f t="shared" ref="M327:M390" si="43">IF(AND(F327="○",G327="不可"),1,0)</f>
        <v>0</v>
      </c>
      <c r="N327" s="62">
        <f t="shared" ref="N327:N390" si="44">IF(AND(F327="",G327="可"),1,0)</f>
        <v>0</v>
      </c>
      <c r="O327" s="62">
        <f t="shared" ref="O327:O390" si="45">IF(AND(F327="",G327="一部可"),1,0)</f>
        <v>0</v>
      </c>
      <c r="P327" s="62">
        <f t="shared" ref="P327:P390" si="46">IF(AND(F327="",G327="代替案"),1,0)</f>
        <v>0</v>
      </c>
      <c r="Q327" s="62">
        <f t="shared" ref="Q327:Q390" si="47">IF(AND(F327="",G327="不可"),1,0)</f>
        <v>0</v>
      </c>
    </row>
    <row r="328" spans="1:17" s="5" customFormat="1" ht="30" customHeight="1">
      <c r="A328" s="20">
        <v>323</v>
      </c>
      <c r="B328" s="7" t="s">
        <v>12</v>
      </c>
      <c r="C328" s="7" t="s">
        <v>85</v>
      </c>
      <c r="D328" s="7" t="s">
        <v>140</v>
      </c>
      <c r="E328" s="17" t="s">
        <v>947</v>
      </c>
      <c r="F328" s="8" t="s">
        <v>937</v>
      </c>
      <c r="G328" s="53"/>
      <c r="H328" s="55"/>
      <c r="J328" s="62">
        <f t="shared" si="40"/>
        <v>0</v>
      </c>
      <c r="K328" s="62">
        <f t="shared" si="41"/>
        <v>0</v>
      </c>
      <c r="L328" s="62">
        <f t="shared" si="42"/>
        <v>0</v>
      </c>
      <c r="M328" s="62">
        <f t="shared" si="43"/>
        <v>0</v>
      </c>
      <c r="N328" s="62">
        <f t="shared" si="44"/>
        <v>0</v>
      </c>
      <c r="O328" s="62">
        <f t="shared" si="45"/>
        <v>0</v>
      </c>
      <c r="P328" s="62">
        <f t="shared" si="46"/>
        <v>0</v>
      </c>
      <c r="Q328" s="62">
        <f t="shared" si="47"/>
        <v>0</v>
      </c>
    </row>
    <row r="329" spans="1:17" s="5" customFormat="1" ht="30" customHeight="1">
      <c r="A329" s="22">
        <v>324</v>
      </c>
      <c r="B329" s="7" t="s">
        <v>12</v>
      </c>
      <c r="C329" s="7" t="s">
        <v>85</v>
      </c>
      <c r="D329" s="7" t="s">
        <v>140</v>
      </c>
      <c r="E329" s="17" t="s">
        <v>949</v>
      </c>
      <c r="F329" s="8" t="s">
        <v>590</v>
      </c>
      <c r="G329" s="53"/>
      <c r="H329" s="55"/>
      <c r="J329" s="62">
        <f t="shared" si="40"/>
        <v>0</v>
      </c>
      <c r="K329" s="62">
        <f t="shared" si="41"/>
        <v>0</v>
      </c>
      <c r="L329" s="62">
        <f t="shared" si="42"/>
        <v>0</v>
      </c>
      <c r="M329" s="62">
        <f t="shared" si="43"/>
        <v>0</v>
      </c>
      <c r="N329" s="62">
        <f t="shared" si="44"/>
        <v>0</v>
      </c>
      <c r="O329" s="62">
        <f t="shared" si="45"/>
        <v>0</v>
      </c>
      <c r="P329" s="62">
        <f t="shared" si="46"/>
        <v>0</v>
      </c>
      <c r="Q329" s="62">
        <f t="shared" si="47"/>
        <v>0</v>
      </c>
    </row>
    <row r="330" spans="1:17" s="5" customFormat="1" ht="45" customHeight="1">
      <c r="A330" s="20">
        <v>325</v>
      </c>
      <c r="B330" s="7" t="s">
        <v>12</v>
      </c>
      <c r="C330" s="7" t="s">
        <v>85</v>
      </c>
      <c r="D330" s="7" t="s">
        <v>140</v>
      </c>
      <c r="E330" s="17" t="s">
        <v>54</v>
      </c>
      <c r="F330" s="8" t="s">
        <v>1558</v>
      </c>
      <c r="G330" s="53"/>
      <c r="H330" s="55"/>
      <c r="J330" s="62">
        <f t="shared" si="40"/>
        <v>0</v>
      </c>
      <c r="K330" s="62">
        <f t="shared" si="41"/>
        <v>0</v>
      </c>
      <c r="L330" s="62">
        <f t="shared" si="42"/>
        <v>0</v>
      </c>
      <c r="M330" s="62">
        <f t="shared" si="43"/>
        <v>0</v>
      </c>
      <c r="N330" s="62">
        <f t="shared" si="44"/>
        <v>0</v>
      </c>
      <c r="O330" s="62">
        <f t="shared" si="45"/>
        <v>0</v>
      </c>
      <c r="P330" s="62">
        <f t="shared" si="46"/>
        <v>0</v>
      </c>
      <c r="Q330" s="62">
        <f t="shared" si="47"/>
        <v>0</v>
      </c>
    </row>
    <row r="331" spans="1:17" s="5" customFormat="1" ht="60" customHeight="1">
      <c r="A331" s="22">
        <v>326</v>
      </c>
      <c r="B331" s="7" t="s">
        <v>12</v>
      </c>
      <c r="C331" s="7" t="s">
        <v>85</v>
      </c>
      <c r="D331" s="7" t="s">
        <v>140</v>
      </c>
      <c r="E331" s="17" t="s">
        <v>141</v>
      </c>
      <c r="F331" s="8" t="s">
        <v>590</v>
      </c>
      <c r="G331" s="53"/>
      <c r="H331" s="55"/>
      <c r="J331" s="62">
        <f t="shared" si="40"/>
        <v>0</v>
      </c>
      <c r="K331" s="62">
        <f t="shared" si="41"/>
        <v>0</v>
      </c>
      <c r="L331" s="62">
        <f t="shared" si="42"/>
        <v>0</v>
      </c>
      <c r="M331" s="62">
        <f t="shared" si="43"/>
        <v>0</v>
      </c>
      <c r="N331" s="62">
        <f t="shared" si="44"/>
        <v>0</v>
      </c>
      <c r="O331" s="62">
        <f t="shared" si="45"/>
        <v>0</v>
      </c>
      <c r="P331" s="62">
        <f t="shared" si="46"/>
        <v>0</v>
      </c>
      <c r="Q331" s="62">
        <f t="shared" si="47"/>
        <v>0</v>
      </c>
    </row>
    <row r="332" spans="1:17" s="5" customFormat="1" ht="30" customHeight="1">
      <c r="A332" s="20">
        <v>327</v>
      </c>
      <c r="B332" s="7" t="s">
        <v>12</v>
      </c>
      <c r="C332" s="7" t="s">
        <v>85</v>
      </c>
      <c r="D332" s="7" t="s">
        <v>140</v>
      </c>
      <c r="E332" s="17" t="s">
        <v>142</v>
      </c>
      <c r="F332" s="8" t="s">
        <v>590</v>
      </c>
      <c r="G332" s="53"/>
      <c r="H332" s="55"/>
      <c r="J332" s="62">
        <f t="shared" si="40"/>
        <v>0</v>
      </c>
      <c r="K332" s="62">
        <f t="shared" si="41"/>
        <v>0</v>
      </c>
      <c r="L332" s="62">
        <f t="shared" si="42"/>
        <v>0</v>
      </c>
      <c r="M332" s="62">
        <f t="shared" si="43"/>
        <v>0</v>
      </c>
      <c r="N332" s="62">
        <f t="shared" si="44"/>
        <v>0</v>
      </c>
      <c r="O332" s="62">
        <f t="shared" si="45"/>
        <v>0</v>
      </c>
      <c r="P332" s="62">
        <f t="shared" si="46"/>
        <v>0</v>
      </c>
      <c r="Q332" s="62">
        <f t="shared" si="47"/>
        <v>0</v>
      </c>
    </row>
    <row r="333" spans="1:17" s="5" customFormat="1" ht="30" customHeight="1">
      <c r="A333" s="22">
        <v>328</v>
      </c>
      <c r="B333" s="7" t="s">
        <v>12</v>
      </c>
      <c r="C333" s="7" t="s">
        <v>85</v>
      </c>
      <c r="D333" s="7" t="s">
        <v>195</v>
      </c>
      <c r="E333" s="17" t="s">
        <v>196</v>
      </c>
      <c r="F333" s="8"/>
      <c r="G333" s="53"/>
      <c r="H333" s="55"/>
      <c r="J333" s="62">
        <f t="shared" si="40"/>
        <v>0</v>
      </c>
      <c r="K333" s="62">
        <f t="shared" si="41"/>
        <v>0</v>
      </c>
      <c r="L333" s="62">
        <f t="shared" si="42"/>
        <v>0</v>
      </c>
      <c r="M333" s="62">
        <f t="shared" si="43"/>
        <v>0</v>
      </c>
      <c r="N333" s="62">
        <f t="shared" si="44"/>
        <v>0</v>
      </c>
      <c r="O333" s="62">
        <f t="shared" si="45"/>
        <v>0</v>
      </c>
      <c r="P333" s="62">
        <f t="shared" si="46"/>
        <v>0</v>
      </c>
      <c r="Q333" s="62">
        <f t="shared" si="47"/>
        <v>0</v>
      </c>
    </row>
    <row r="334" spans="1:17" s="5" customFormat="1" ht="30" customHeight="1">
      <c r="A334" s="20">
        <v>329</v>
      </c>
      <c r="B334" s="7" t="s">
        <v>12</v>
      </c>
      <c r="C334" s="7" t="s">
        <v>85</v>
      </c>
      <c r="D334" s="7" t="s">
        <v>195</v>
      </c>
      <c r="E334" s="17" t="s">
        <v>197</v>
      </c>
      <c r="F334" s="8"/>
      <c r="G334" s="53"/>
      <c r="H334" s="55"/>
      <c r="J334" s="62">
        <f t="shared" si="40"/>
        <v>0</v>
      </c>
      <c r="K334" s="62">
        <f t="shared" si="41"/>
        <v>0</v>
      </c>
      <c r="L334" s="62">
        <f t="shared" si="42"/>
        <v>0</v>
      </c>
      <c r="M334" s="62">
        <f t="shared" si="43"/>
        <v>0</v>
      </c>
      <c r="N334" s="62">
        <f t="shared" si="44"/>
        <v>0</v>
      </c>
      <c r="O334" s="62">
        <f t="shared" si="45"/>
        <v>0</v>
      </c>
      <c r="P334" s="62">
        <f t="shared" si="46"/>
        <v>0</v>
      </c>
      <c r="Q334" s="62">
        <f t="shared" si="47"/>
        <v>0</v>
      </c>
    </row>
    <row r="335" spans="1:17" s="5" customFormat="1" ht="30" customHeight="1">
      <c r="A335" s="22">
        <v>330</v>
      </c>
      <c r="B335" s="7" t="s">
        <v>12</v>
      </c>
      <c r="C335" s="7" t="s">
        <v>85</v>
      </c>
      <c r="D335" s="7" t="s">
        <v>195</v>
      </c>
      <c r="E335" s="17" t="s">
        <v>198</v>
      </c>
      <c r="F335" s="8"/>
      <c r="G335" s="53"/>
      <c r="H335" s="55"/>
      <c r="J335" s="62">
        <f t="shared" si="40"/>
        <v>0</v>
      </c>
      <c r="K335" s="62">
        <f t="shared" si="41"/>
        <v>0</v>
      </c>
      <c r="L335" s="62">
        <f t="shared" si="42"/>
        <v>0</v>
      </c>
      <c r="M335" s="62">
        <f t="shared" si="43"/>
        <v>0</v>
      </c>
      <c r="N335" s="62">
        <f t="shared" si="44"/>
        <v>0</v>
      </c>
      <c r="O335" s="62">
        <f t="shared" si="45"/>
        <v>0</v>
      </c>
      <c r="P335" s="62">
        <f t="shared" si="46"/>
        <v>0</v>
      </c>
      <c r="Q335" s="62">
        <f t="shared" si="47"/>
        <v>0</v>
      </c>
    </row>
    <row r="336" spans="1:17" s="5" customFormat="1" ht="30" customHeight="1">
      <c r="A336" s="20">
        <v>331</v>
      </c>
      <c r="B336" s="7" t="s">
        <v>12</v>
      </c>
      <c r="C336" s="7" t="s">
        <v>85</v>
      </c>
      <c r="D336" s="7" t="s">
        <v>195</v>
      </c>
      <c r="E336" s="17" t="s">
        <v>199</v>
      </c>
      <c r="F336" s="8"/>
      <c r="G336" s="53"/>
      <c r="H336" s="55"/>
      <c r="J336" s="62">
        <f t="shared" si="40"/>
        <v>0</v>
      </c>
      <c r="K336" s="62">
        <f t="shared" si="41"/>
        <v>0</v>
      </c>
      <c r="L336" s="62">
        <f t="shared" si="42"/>
        <v>0</v>
      </c>
      <c r="M336" s="62">
        <f t="shared" si="43"/>
        <v>0</v>
      </c>
      <c r="N336" s="62">
        <f t="shared" si="44"/>
        <v>0</v>
      </c>
      <c r="O336" s="62">
        <f t="shared" si="45"/>
        <v>0</v>
      </c>
      <c r="P336" s="62">
        <f t="shared" si="46"/>
        <v>0</v>
      </c>
      <c r="Q336" s="62">
        <f t="shared" si="47"/>
        <v>0</v>
      </c>
    </row>
    <row r="337" spans="1:17" s="5" customFormat="1" ht="30" customHeight="1">
      <c r="A337" s="22">
        <v>332</v>
      </c>
      <c r="B337" s="7" t="s">
        <v>12</v>
      </c>
      <c r="C337" s="7" t="s">
        <v>85</v>
      </c>
      <c r="D337" s="7" t="s">
        <v>195</v>
      </c>
      <c r="E337" s="17" t="s">
        <v>200</v>
      </c>
      <c r="F337" s="8"/>
      <c r="G337" s="53"/>
      <c r="H337" s="55"/>
      <c r="J337" s="62">
        <f t="shared" si="40"/>
        <v>0</v>
      </c>
      <c r="K337" s="62">
        <f t="shared" si="41"/>
        <v>0</v>
      </c>
      <c r="L337" s="62">
        <f t="shared" si="42"/>
        <v>0</v>
      </c>
      <c r="M337" s="62">
        <f t="shared" si="43"/>
        <v>0</v>
      </c>
      <c r="N337" s="62">
        <f t="shared" si="44"/>
        <v>0</v>
      </c>
      <c r="O337" s="62">
        <f t="shared" si="45"/>
        <v>0</v>
      </c>
      <c r="P337" s="62">
        <f t="shared" si="46"/>
        <v>0</v>
      </c>
      <c r="Q337" s="62">
        <f t="shared" si="47"/>
        <v>0</v>
      </c>
    </row>
    <row r="338" spans="1:17" s="5" customFormat="1" ht="30" customHeight="1">
      <c r="A338" s="20">
        <v>333</v>
      </c>
      <c r="B338" s="7" t="s">
        <v>12</v>
      </c>
      <c r="C338" s="7" t="s">
        <v>85</v>
      </c>
      <c r="D338" s="7" t="s">
        <v>153</v>
      </c>
      <c r="E338" s="17" t="s">
        <v>154</v>
      </c>
      <c r="F338" s="8" t="s">
        <v>924</v>
      </c>
      <c r="G338" s="53"/>
      <c r="H338" s="55"/>
      <c r="J338" s="62">
        <f t="shared" si="40"/>
        <v>0</v>
      </c>
      <c r="K338" s="62">
        <f t="shared" si="41"/>
        <v>0</v>
      </c>
      <c r="L338" s="62">
        <f t="shared" si="42"/>
        <v>0</v>
      </c>
      <c r="M338" s="62">
        <f t="shared" si="43"/>
        <v>0</v>
      </c>
      <c r="N338" s="62">
        <f t="shared" si="44"/>
        <v>0</v>
      </c>
      <c r="O338" s="62">
        <f t="shared" si="45"/>
        <v>0</v>
      </c>
      <c r="P338" s="62">
        <f t="shared" si="46"/>
        <v>0</v>
      </c>
      <c r="Q338" s="62">
        <f t="shared" si="47"/>
        <v>0</v>
      </c>
    </row>
    <row r="339" spans="1:17" s="5" customFormat="1" ht="52.5" customHeight="1">
      <c r="A339" s="22">
        <v>334</v>
      </c>
      <c r="B339" s="7" t="s">
        <v>12</v>
      </c>
      <c r="C339" s="7" t="s">
        <v>85</v>
      </c>
      <c r="D339" s="7" t="s">
        <v>153</v>
      </c>
      <c r="E339" s="17" t="s">
        <v>155</v>
      </c>
      <c r="F339" s="8" t="s">
        <v>924</v>
      </c>
      <c r="G339" s="53"/>
      <c r="H339" s="55"/>
      <c r="J339" s="62">
        <f t="shared" si="40"/>
        <v>0</v>
      </c>
      <c r="K339" s="62">
        <f t="shared" si="41"/>
        <v>0</v>
      </c>
      <c r="L339" s="62">
        <f t="shared" si="42"/>
        <v>0</v>
      </c>
      <c r="M339" s="62">
        <f t="shared" si="43"/>
        <v>0</v>
      </c>
      <c r="N339" s="62">
        <f t="shared" si="44"/>
        <v>0</v>
      </c>
      <c r="O339" s="62">
        <f t="shared" si="45"/>
        <v>0</v>
      </c>
      <c r="P339" s="62">
        <f t="shared" si="46"/>
        <v>0</v>
      </c>
      <c r="Q339" s="62">
        <f t="shared" si="47"/>
        <v>0</v>
      </c>
    </row>
    <row r="340" spans="1:17" s="5" customFormat="1" ht="30" customHeight="1">
      <c r="A340" s="20">
        <v>335</v>
      </c>
      <c r="B340" s="7" t="s">
        <v>12</v>
      </c>
      <c r="C340" s="7" t="s">
        <v>85</v>
      </c>
      <c r="D340" s="7" t="s">
        <v>153</v>
      </c>
      <c r="E340" s="17" t="s">
        <v>1055</v>
      </c>
      <c r="F340" s="8" t="s">
        <v>590</v>
      </c>
      <c r="G340" s="53"/>
      <c r="H340" s="55"/>
      <c r="J340" s="62">
        <f t="shared" si="40"/>
        <v>0</v>
      </c>
      <c r="K340" s="62">
        <f t="shared" si="41"/>
        <v>0</v>
      </c>
      <c r="L340" s="62">
        <f t="shared" si="42"/>
        <v>0</v>
      </c>
      <c r="M340" s="62">
        <f t="shared" si="43"/>
        <v>0</v>
      </c>
      <c r="N340" s="62">
        <f t="shared" si="44"/>
        <v>0</v>
      </c>
      <c r="O340" s="62">
        <f t="shared" si="45"/>
        <v>0</v>
      </c>
      <c r="P340" s="62">
        <f t="shared" si="46"/>
        <v>0</v>
      </c>
      <c r="Q340" s="62">
        <f t="shared" si="47"/>
        <v>0</v>
      </c>
    </row>
    <row r="341" spans="1:17" s="5" customFormat="1" ht="30" customHeight="1">
      <c r="A341" s="22">
        <v>336</v>
      </c>
      <c r="B341" s="7" t="s">
        <v>12</v>
      </c>
      <c r="C341" s="7" t="s">
        <v>85</v>
      </c>
      <c r="D341" s="7" t="s">
        <v>153</v>
      </c>
      <c r="E341" s="17" t="s">
        <v>1051</v>
      </c>
      <c r="F341" s="8" t="s">
        <v>924</v>
      </c>
      <c r="G341" s="53"/>
      <c r="H341" s="55"/>
      <c r="J341" s="62">
        <f t="shared" si="40"/>
        <v>0</v>
      </c>
      <c r="K341" s="62">
        <f t="shared" si="41"/>
        <v>0</v>
      </c>
      <c r="L341" s="62">
        <f t="shared" si="42"/>
        <v>0</v>
      </c>
      <c r="M341" s="62">
        <f t="shared" si="43"/>
        <v>0</v>
      </c>
      <c r="N341" s="62">
        <f t="shared" si="44"/>
        <v>0</v>
      </c>
      <c r="O341" s="62">
        <f t="shared" si="45"/>
        <v>0</v>
      </c>
      <c r="P341" s="62">
        <f t="shared" si="46"/>
        <v>0</v>
      </c>
      <c r="Q341" s="62">
        <f t="shared" si="47"/>
        <v>0</v>
      </c>
    </row>
    <row r="342" spans="1:17" s="5" customFormat="1" ht="30" customHeight="1">
      <c r="A342" s="20">
        <v>337</v>
      </c>
      <c r="B342" s="7" t="s">
        <v>12</v>
      </c>
      <c r="C342" s="7" t="s">
        <v>85</v>
      </c>
      <c r="D342" s="7" t="s">
        <v>153</v>
      </c>
      <c r="E342" s="17" t="s">
        <v>1052</v>
      </c>
      <c r="F342" s="8" t="s">
        <v>590</v>
      </c>
      <c r="G342" s="53"/>
      <c r="H342" s="55"/>
      <c r="J342" s="62">
        <f t="shared" si="40"/>
        <v>0</v>
      </c>
      <c r="K342" s="62">
        <f t="shared" si="41"/>
        <v>0</v>
      </c>
      <c r="L342" s="62">
        <f t="shared" si="42"/>
        <v>0</v>
      </c>
      <c r="M342" s="62">
        <f t="shared" si="43"/>
        <v>0</v>
      </c>
      <c r="N342" s="62">
        <f t="shared" si="44"/>
        <v>0</v>
      </c>
      <c r="O342" s="62">
        <f t="shared" si="45"/>
        <v>0</v>
      </c>
      <c r="P342" s="62">
        <f t="shared" si="46"/>
        <v>0</v>
      </c>
      <c r="Q342" s="62">
        <f t="shared" si="47"/>
        <v>0</v>
      </c>
    </row>
    <row r="343" spans="1:17" s="5" customFormat="1" ht="30" customHeight="1">
      <c r="A343" s="22">
        <v>338</v>
      </c>
      <c r="B343" s="7" t="s">
        <v>12</v>
      </c>
      <c r="C343" s="7" t="s">
        <v>85</v>
      </c>
      <c r="D343" s="7" t="s">
        <v>153</v>
      </c>
      <c r="E343" s="17" t="s">
        <v>139</v>
      </c>
      <c r="F343" s="8" t="s">
        <v>590</v>
      </c>
      <c r="G343" s="53"/>
      <c r="H343" s="55"/>
      <c r="J343" s="62">
        <f t="shared" si="40"/>
        <v>0</v>
      </c>
      <c r="K343" s="62">
        <f t="shared" si="41"/>
        <v>0</v>
      </c>
      <c r="L343" s="62">
        <f t="shared" si="42"/>
        <v>0</v>
      </c>
      <c r="M343" s="62">
        <f t="shared" si="43"/>
        <v>0</v>
      </c>
      <c r="N343" s="62">
        <f t="shared" si="44"/>
        <v>0</v>
      </c>
      <c r="O343" s="62">
        <f t="shared" si="45"/>
        <v>0</v>
      </c>
      <c r="P343" s="62">
        <f t="shared" si="46"/>
        <v>0</v>
      </c>
      <c r="Q343" s="62">
        <f t="shared" si="47"/>
        <v>0</v>
      </c>
    </row>
    <row r="344" spans="1:17" s="5" customFormat="1" ht="30" customHeight="1">
      <c r="A344" s="20">
        <v>339</v>
      </c>
      <c r="B344" s="7" t="s">
        <v>12</v>
      </c>
      <c r="C344" s="7" t="s">
        <v>85</v>
      </c>
      <c r="D344" s="7" t="s">
        <v>153</v>
      </c>
      <c r="E344" s="17" t="s">
        <v>156</v>
      </c>
      <c r="F344" s="8"/>
      <c r="G344" s="53"/>
      <c r="H344" s="55"/>
      <c r="J344" s="62">
        <f t="shared" si="40"/>
        <v>0</v>
      </c>
      <c r="K344" s="62">
        <f t="shared" si="41"/>
        <v>0</v>
      </c>
      <c r="L344" s="62">
        <f t="shared" si="42"/>
        <v>0</v>
      </c>
      <c r="M344" s="62">
        <f t="shared" si="43"/>
        <v>0</v>
      </c>
      <c r="N344" s="62">
        <f t="shared" si="44"/>
        <v>0</v>
      </c>
      <c r="O344" s="62">
        <f t="shared" si="45"/>
        <v>0</v>
      </c>
      <c r="P344" s="62">
        <f t="shared" si="46"/>
        <v>0</v>
      </c>
      <c r="Q344" s="62">
        <f t="shared" si="47"/>
        <v>0</v>
      </c>
    </row>
    <row r="345" spans="1:17" s="5" customFormat="1" ht="30" customHeight="1">
      <c r="A345" s="22">
        <v>340</v>
      </c>
      <c r="B345" s="7" t="s">
        <v>12</v>
      </c>
      <c r="C345" s="7" t="s">
        <v>85</v>
      </c>
      <c r="D345" s="7" t="s">
        <v>153</v>
      </c>
      <c r="E345" s="17" t="s">
        <v>118</v>
      </c>
      <c r="F345" s="8" t="s">
        <v>590</v>
      </c>
      <c r="G345" s="53"/>
      <c r="H345" s="55"/>
      <c r="J345" s="62">
        <f t="shared" si="40"/>
        <v>0</v>
      </c>
      <c r="K345" s="62">
        <f t="shared" si="41"/>
        <v>0</v>
      </c>
      <c r="L345" s="62">
        <f t="shared" si="42"/>
        <v>0</v>
      </c>
      <c r="M345" s="62">
        <f t="shared" si="43"/>
        <v>0</v>
      </c>
      <c r="N345" s="62">
        <f t="shared" si="44"/>
        <v>0</v>
      </c>
      <c r="O345" s="62">
        <f t="shared" si="45"/>
        <v>0</v>
      </c>
      <c r="P345" s="62">
        <f t="shared" si="46"/>
        <v>0</v>
      </c>
      <c r="Q345" s="62">
        <f t="shared" si="47"/>
        <v>0</v>
      </c>
    </row>
    <row r="346" spans="1:17" s="5" customFormat="1" ht="30" customHeight="1">
      <c r="A346" s="20">
        <v>341</v>
      </c>
      <c r="B346" s="7" t="s">
        <v>12</v>
      </c>
      <c r="C346" s="7" t="s">
        <v>85</v>
      </c>
      <c r="D346" s="7" t="s">
        <v>153</v>
      </c>
      <c r="E346" s="17" t="s">
        <v>1050</v>
      </c>
      <c r="F346" s="8" t="s">
        <v>924</v>
      </c>
      <c r="G346" s="53"/>
      <c r="H346" s="55"/>
      <c r="J346" s="62">
        <f t="shared" si="40"/>
        <v>0</v>
      </c>
      <c r="K346" s="62">
        <f t="shared" si="41"/>
        <v>0</v>
      </c>
      <c r="L346" s="62">
        <f t="shared" si="42"/>
        <v>0</v>
      </c>
      <c r="M346" s="62">
        <f t="shared" si="43"/>
        <v>0</v>
      </c>
      <c r="N346" s="62">
        <f t="shared" si="44"/>
        <v>0</v>
      </c>
      <c r="O346" s="62">
        <f t="shared" si="45"/>
        <v>0</v>
      </c>
      <c r="P346" s="62">
        <f t="shared" si="46"/>
        <v>0</v>
      </c>
      <c r="Q346" s="62">
        <f t="shared" si="47"/>
        <v>0</v>
      </c>
    </row>
    <row r="347" spans="1:17" s="5" customFormat="1" ht="45" customHeight="1">
      <c r="A347" s="22">
        <v>342</v>
      </c>
      <c r="B347" s="7" t="s">
        <v>12</v>
      </c>
      <c r="C347" s="7" t="s">
        <v>85</v>
      </c>
      <c r="D347" s="7" t="s">
        <v>153</v>
      </c>
      <c r="E347" s="17" t="s">
        <v>54</v>
      </c>
      <c r="F347" s="8" t="s">
        <v>590</v>
      </c>
      <c r="G347" s="53"/>
      <c r="H347" s="55"/>
      <c r="J347" s="62">
        <f t="shared" si="40"/>
        <v>0</v>
      </c>
      <c r="K347" s="62">
        <f t="shared" si="41"/>
        <v>0</v>
      </c>
      <c r="L347" s="62">
        <f t="shared" si="42"/>
        <v>0</v>
      </c>
      <c r="M347" s="62">
        <f t="shared" si="43"/>
        <v>0</v>
      </c>
      <c r="N347" s="62">
        <f t="shared" si="44"/>
        <v>0</v>
      </c>
      <c r="O347" s="62">
        <f t="shared" si="45"/>
        <v>0</v>
      </c>
      <c r="P347" s="62">
        <f t="shared" si="46"/>
        <v>0</v>
      </c>
      <c r="Q347" s="62">
        <f t="shared" si="47"/>
        <v>0</v>
      </c>
    </row>
    <row r="348" spans="1:17" s="5" customFormat="1" ht="30" customHeight="1">
      <c r="A348" s="20">
        <v>343</v>
      </c>
      <c r="B348" s="7" t="s">
        <v>12</v>
      </c>
      <c r="C348" s="7" t="s">
        <v>85</v>
      </c>
      <c r="D348" s="7" t="s">
        <v>153</v>
      </c>
      <c r="E348" s="17" t="s">
        <v>120</v>
      </c>
      <c r="F348" s="8" t="s">
        <v>924</v>
      </c>
      <c r="G348" s="53"/>
      <c r="H348" s="55"/>
      <c r="J348" s="62">
        <f t="shared" si="40"/>
        <v>0</v>
      </c>
      <c r="K348" s="62">
        <f t="shared" si="41"/>
        <v>0</v>
      </c>
      <c r="L348" s="62">
        <f t="shared" si="42"/>
        <v>0</v>
      </c>
      <c r="M348" s="62">
        <f t="shared" si="43"/>
        <v>0</v>
      </c>
      <c r="N348" s="62">
        <f t="shared" si="44"/>
        <v>0</v>
      </c>
      <c r="O348" s="62">
        <f t="shared" si="45"/>
        <v>0</v>
      </c>
      <c r="P348" s="62">
        <f t="shared" si="46"/>
        <v>0</v>
      </c>
      <c r="Q348" s="62">
        <f t="shared" si="47"/>
        <v>0</v>
      </c>
    </row>
    <row r="349" spans="1:17" s="5" customFormat="1" ht="30" customHeight="1">
      <c r="A349" s="22">
        <v>344</v>
      </c>
      <c r="B349" s="7" t="s">
        <v>12</v>
      </c>
      <c r="C349" s="7" t="s">
        <v>85</v>
      </c>
      <c r="D349" s="7" t="s">
        <v>153</v>
      </c>
      <c r="E349" s="17" t="s">
        <v>157</v>
      </c>
      <c r="F349" s="8" t="s">
        <v>953</v>
      </c>
      <c r="G349" s="53"/>
      <c r="H349" s="55"/>
      <c r="J349" s="62">
        <f t="shared" si="40"/>
        <v>0</v>
      </c>
      <c r="K349" s="62">
        <f t="shared" si="41"/>
        <v>0</v>
      </c>
      <c r="L349" s="62">
        <f t="shared" si="42"/>
        <v>0</v>
      </c>
      <c r="M349" s="62">
        <f t="shared" si="43"/>
        <v>0</v>
      </c>
      <c r="N349" s="62">
        <f t="shared" si="44"/>
        <v>0</v>
      </c>
      <c r="O349" s="62">
        <f t="shared" si="45"/>
        <v>0</v>
      </c>
      <c r="P349" s="62">
        <f t="shared" si="46"/>
        <v>0</v>
      </c>
      <c r="Q349" s="62">
        <f t="shared" si="47"/>
        <v>0</v>
      </c>
    </row>
    <row r="350" spans="1:17" s="5" customFormat="1" ht="30" customHeight="1">
      <c r="A350" s="20">
        <v>345</v>
      </c>
      <c r="B350" s="7" t="s">
        <v>12</v>
      </c>
      <c r="C350" s="7" t="s">
        <v>85</v>
      </c>
      <c r="D350" s="7" t="s">
        <v>153</v>
      </c>
      <c r="E350" s="17" t="s">
        <v>158</v>
      </c>
      <c r="F350" s="8" t="s">
        <v>924</v>
      </c>
      <c r="G350" s="53"/>
      <c r="H350" s="55"/>
      <c r="J350" s="62">
        <f t="shared" si="40"/>
        <v>0</v>
      </c>
      <c r="K350" s="62">
        <f t="shared" si="41"/>
        <v>0</v>
      </c>
      <c r="L350" s="62">
        <f t="shared" si="42"/>
        <v>0</v>
      </c>
      <c r="M350" s="62">
        <f t="shared" si="43"/>
        <v>0</v>
      </c>
      <c r="N350" s="62">
        <f t="shared" si="44"/>
        <v>0</v>
      </c>
      <c r="O350" s="62">
        <f t="shared" si="45"/>
        <v>0</v>
      </c>
      <c r="P350" s="62">
        <f t="shared" si="46"/>
        <v>0</v>
      </c>
      <c r="Q350" s="62">
        <f t="shared" si="47"/>
        <v>0</v>
      </c>
    </row>
    <row r="351" spans="1:17" s="5" customFormat="1" ht="30" customHeight="1">
      <c r="A351" s="22">
        <v>346</v>
      </c>
      <c r="B351" s="7" t="s">
        <v>12</v>
      </c>
      <c r="C351" s="7" t="s">
        <v>85</v>
      </c>
      <c r="D351" s="7" t="s">
        <v>153</v>
      </c>
      <c r="E351" s="17" t="s">
        <v>1053</v>
      </c>
      <c r="F351" s="8" t="s">
        <v>924</v>
      </c>
      <c r="G351" s="53"/>
      <c r="H351" s="55"/>
      <c r="J351" s="62">
        <f t="shared" si="40"/>
        <v>0</v>
      </c>
      <c r="K351" s="62">
        <f t="shared" si="41"/>
        <v>0</v>
      </c>
      <c r="L351" s="62">
        <f t="shared" si="42"/>
        <v>0</v>
      </c>
      <c r="M351" s="62">
        <f t="shared" si="43"/>
        <v>0</v>
      </c>
      <c r="N351" s="62">
        <f t="shared" si="44"/>
        <v>0</v>
      </c>
      <c r="O351" s="62">
        <f t="shared" si="45"/>
        <v>0</v>
      </c>
      <c r="P351" s="62">
        <f t="shared" si="46"/>
        <v>0</v>
      </c>
      <c r="Q351" s="62">
        <f t="shared" si="47"/>
        <v>0</v>
      </c>
    </row>
    <row r="352" spans="1:17" s="5" customFormat="1" ht="30" customHeight="1">
      <c r="A352" s="20">
        <v>347</v>
      </c>
      <c r="B352" s="7" t="s">
        <v>12</v>
      </c>
      <c r="C352" s="7" t="s">
        <v>85</v>
      </c>
      <c r="D352" s="7" t="s">
        <v>153</v>
      </c>
      <c r="E352" s="17" t="s">
        <v>1054</v>
      </c>
      <c r="F352" s="8" t="s">
        <v>924</v>
      </c>
      <c r="G352" s="53"/>
      <c r="H352" s="55"/>
      <c r="J352" s="62">
        <f t="shared" si="40"/>
        <v>0</v>
      </c>
      <c r="K352" s="62">
        <f t="shared" si="41"/>
        <v>0</v>
      </c>
      <c r="L352" s="62">
        <f t="shared" si="42"/>
        <v>0</v>
      </c>
      <c r="M352" s="62">
        <f t="shared" si="43"/>
        <v>0</v>
      </c>
      <c r="N352" s="62">
        <f t="shared" si="44"/>
        <v>0</v>
      </c>
      <c r="O352" s="62">
        <f t="shared" si="45"/>
        <v>0</v>
      </c>
      <c r="P352" s="62">
        <f t="shared" si="46"/>
        <v>0</v>
      </c>
      <c r="Q352" s="62">
        <f t="shared" si="47"/>
        <v>0</v>
      </c>
    </row>
    <row r="353" spans="1:17" s="5" customFormat="1" ht="30" customHeight="1">
      <c r="A353" s="22">
        <v>348</v>
      </c>
      <c r="B353" s="7" t="s">
        <v>12</v>
      </c>
      <c r="C353" s="7" t="s">
        <v>85</v>
      </c>
      <c r="D353" s="7" t="s">
        <v>153</v>
      </c>
      <c r="E353" s="17" t="s">
        <v>1056</v>
      </c>
      <c r="F353" s="8" t="s">
        <v>1017</v>
      </c>
      <c r="G353" s="53"/>
      <c r="H353" s="55"/>
      <c r="J353" s="62">
        <f t="shared" si="40"/>
        <v>0</v>
      </c>
      <c r="K353" s="62">
        <f t="shared" si="41"/>
        <v>0</v>
      </c>
      <c r="L353" s="62">
        <f t="shared" si="42"/>
        <v>0</v>
      </c>
      <c r="M353" s="62">
        <f t="shared" si="43"/>
        <v>0</v>
      </c>
      <c r="N353" s="62">
        <f t="shared" si="44"/>
        <v>0</v>
      </c>
      <c r="O353" s="62">
        <f t="shared" si="45"/>
        <v>0</v>
      </c>
      <c r="P353" s="62">
        <f t="shared" si="46"/>
        <v>0</v>
      </c>
      <c r="Q353" s="62">
        <f t="shared" si="47"/>
        <v>0</v>
      </c>
    </row>
    <row r="354" spans="1:17" s="5" customFormat="1" ht="30" customHeight="1">
      <c r="A354" s="20">
        <v>349</v>
      </c>
      <c r="B354" s="7" t="s">
        <v>12</v>
      </c>
      <c r="C354" s="7" t="s">
        <v>85</v>
      </c>
      <c r="D354" s="7" t="s">
        <v>153</v>
      </c>
      <c r="E354" s="17" t="s">
        <v>159</v>
      </c>
      <c r="F354" s="8" t="s">
        <v>924</v>
      </c>
      <c r="G354" s="53"/>
      <c r="H354" s="55"/>
      <c r="J354" s="62">
        <f t="shared" si="40"/>
        <v>0</v>
      </c>
      <c r="K354" s="62">
        <f t="shared" si="41"/>
        <v>0</v>
      </c>
      <c r="L354" s="62">
        <f t="shared" si="42"/>
        <v>0</v>
      </c>
      <c r="M354" s="62">
        <f t="shared" si="43"/>
        <v>0</v>
      </c>
      <c r="N354" s="62">
        <f t="shared" si="44"/>
        <v>0</v>
      </c>
      <c r="O354" s="62">
        <f t="shared" si="45"/>
        <v>0</v>
      </c>
      <c r="P354" s="62">
        <f t="shared" si="46"/>
        <v>0</v>
      </c>
      <c r="Q354" s="62">
        <f t="shared" si="47"/>
        <v>0</v>
      </c>
    </row>
    <row r="355" spans="1:17" s="5" customFormat="1" ht="45" customHeight="1">
      <c r="A355" s="22">
        <v>350</v>
      </c>
      <c r="B355" s="7" t="s">
        <v>12</v>
      </c>
      <c r="C355" s="7" t="s">
        <v>896</v>
      </c>
      <c r="D355" s="7" t="s">
        <v>957</v>
      </c>
      <c r="E355" s="17" t="s">
        <v>201</v>
      </c>
      <c r="F355" s="8" t="s">
        <v>924</v>
      </c>
      <c r="G355" s="53"/>
      <c r="H355" s="55"/>
      <c r="J355" s="62">
        <f t="shared" si="40"/>
        <v>0</v>
      </c>
      <c r="K355" s="62">
        <f t="shared" si="41"/>
        <v>0</v>
      </c>
      <c r="L355" s="62">
        <f t="shared" si="42"/>
        <v>0</v>
      </c>
      <c r="M355" s="62">
        <f t="shared" si="43"/>
        <v>0</v>
      </c>
      <c r="N355" s="62">
        <f t="shared" si="44"/>
        <v>0</v>
      </c>
      <c r="O355" s="62">
        <f t="shared" si="45"/>
        <v>0</v>
      </c>
      <c r="P355" s="62">
        <f t="shared" si="46"/>
        <v>0</v>
      </c>
      <c r="Q355" s="62">
        <f t="shared" si="47"/>
        <v>0</v>
      </c>
    </row>
    <row r="356" spans="1:17" s="5" customFormat="1" ht="45" customHeight="1">
      <c r="A356" s="20">
        <v>351</v>
      </c>
      <c r="B356" s="7" t="s">
        <v>12</v>
      </c>
      <c r="C356" s="7" t="s">
        <v>896</v>
      </c>
      <c r="D356" s="7" t="s">
        <v>957</v>
      </c>
      <c r="E356" s="17" t="s">
        <v>202</v>
      </c>
      <c r="F356" s="8" t="s">
        <v>951</v>
      </c>
      <c r="G356" s="53"/>
      <c r="H356" s="55"/>
      <c r="J356" s="62">
        <f t="shared" si="40"/>
        <v>0</v>
      </c>
      <c r="K356" s="62">
        <f t="shared" si="41"/>
        <v>0</v>
      </c>
      <c r="L356" s="62">
        <f t="shared" si="42"/>
        <v>0</v>
      </c>
      <c r="M356" s="62">
        <f t="shared" si="43"/>
        <v>0</v>
      </c>
      <c r="N356" s="62">
        <f t="shared" si="44"/>
        <v>0</v>
      </c>
      <c r="O356" s="62">
        <f t="shared" si="45"/>
        <v>0</v>
      </c>
      <c r="P356" s="62">
        <f t="shared" si="46"/>
        <v>0</v>
      </c>
      <c r="Q356" s="62">
        <f t="shared" si="47"/>
        <v>0</v>
      </c>
    </row>
    <row r="357" spans="1:17" s="5" customFormat="1" ht="30" customHeight="1">
      <c r="A357" s="22">
        <v>352</v>
      </c>
      <c r="B357" s="7" t="s">
        <v>12</v>
      </c>
      <c r="C357" s="7" t="s">
        <v>896</v>
      </c>
      <c r="D357" s="7" t="s">
        <v>957</v>
      </c>
      <c r="E357" s="17" t="s">
        <v>203</v>
      </c>
      <c r="F357" s="8" t="s">
        <v>924</v>
      </c>
      <c r="G357" s="53"/>
      <c r="H357" s="55"/>
      <c r="J357" s="62">
        <f t="shared" si="40"/>
        <v>0</v>
      </c>
      <c r="K357" s="62">
        <f t="shared" si="41"/>
        <v>0</v>
      </c>
      <c r="L357" s="62">
        <f t="shared" si="42"/>
        <v>0</v>
      </c>
      <c r="M357" s="62">
        <f t="shared" si="43"/>
        <v>0</v>
      </c>
      <c r="N357" s="62">
        <f t="shared" si="44"/>
        <v>0</v>
      </c>
      <c r="O357" s="62">
        <f t="shared" si="45"/>
        <v>0</v>
      </c>
      <c r="P357" s="62">
        <f t="shared" si="46"/>
        <v>0</v>
      </c>
      <c r="Q357" s="62">
        <f t="shared" si="47"/>
        <v>0</v>
      </c>
    </row>
    <row r="358" spans="1:17" s="5" customFormat="1" ht="30" customHeight="1">
      <c r="A358" s="20">
        <v>353</v>
      </c>
      <c r="B358" s="7" t="s">
        <v>12</v>
      </c>
      <c r="C358" s="7" t="s">
        <v>896</v>
      </c>
      <c r="D358" s="7" t="s">
        <v>957</v>
      </c>
      <c r="E358" s="17" t="s">
        <v>204</v>
      </c>
      <c r="F358" s="8" t="s">
        <v>924</v>
      </c>
      <c r="G358" s="53"/>
      <c r="H358" s="55"/>
      <c r="J358" s="62">
        <f t="shared" si="40"/>
        <v>0</v>
      </c>
      <c r="K358" s="62">
        <f t="shared" si="41"/>
        <v>0</v>
      </c>
      <c r="L358" s="62">
        <f t="shared" si="42"/>
        <v>0</v>
      </c>
      <c r="M358" s="62">
        <f t="shared" si="43"/>
        <v>0</v>
      </c>
      <c r="N358" s="62">
        <f t="shared" si="44"/>
        <v>0</v>
      </c>
      <c r="O358" s="62">
        <f t="shared" si="45"/>
        <v>0</v>
      </c>
      <c r="P358" s="62">
        <f t="shared" si="46"/>
        <v>0</v>
      </c>
      <c r="Q358" s="62">
        <f t="shared" si="47"/>
        <v>0</v>
      </c>
    </row>
    <row r="359" spans="1:17" s="5" customFormat="1" ht="30" customHeight="1">
      <c r="A359" s="22">
        <v>354</v>
      </c>
      <c r="B359" s="7" t="s">
        <v>12</v>
      </c>
      <c r="C359" s="7" t="s">
        <v>896</v>
      </c>
      <c r="D359" s="7" t="s">
        <v>957</v>
      </c>
      <c r="E359" s="17" t="s">
        <v>205</v>
      </c>
      <c r="F359" s="8" t="s">
        <v>590</v>
      </c>
      <c r="G359" s="53"/>
      <c r="H359" s="55"/>
      <c r="J359" s="62">
        <f t="shared" si="40"/>
        <v>0</v>
      </c>
      <c r="K359" s="62">
        <f t="shared" si="41"/>
        <v>0</v>
      </c>
      <c r="L359" s="62">
        <f t="shared" si="42"/>
        <v>0</v>
      </c>
      <c r="M359" s="62">
        <f t="shared" si="43"/>
        <v>0</v>
      </c>
      <c r="N359" s="62">
        <f t="shared" si="44"/>
        <v>0</v>
      </c>
      <c r="O359" s="62">
        <f t="shared" si="45"/>
        <v>0</v>
      </c>
      <c r="P359" s="62">
        <f t="shared" si="46"/>
        <v>0</v>
      </c>
      <c r="Q359" s="62">
        <f t="shared" si="47"/>
        <v>0</v>
      </c>
    </row>
    <row r="360" spans="1:17" s="5" customFormat="1" ht="45" customHeight="1">
      <c r="A360" s="20">
        <v>355</v>
      </c>
      <c r="B360" s="7" t="s">
        <v>12</v>
      </c>
      <c r="C360" s="7" t="s">
        <v>896</v>
      </c>
      <c r="D360" s="7" t="s">
        <v>957</v>
      </c>
      <c r="E360" s="17" t="s">
        <v>952</v>
      </c>
      <c r="F360" s="8" t="s">
        <v>953</v>
      </c>
      <c r="G360" s="53"/>
      <c r="H360" s="55"/>
      <c r="J360" s="62">
        <f t="shared" si="40"/>
        <v>0</v>
      </c>
      <c r="K360" s="62">
        <f t="shared" si="41"/>
        <v>0</v>
      </c>
      <c r="L360" s="62">
        <f t="shared" si="42"/>
        <v>0</v>
      </c>
      <c r="M360" s="62">
        <f t="shared" si="43"/>
        <v>0</v>
      </c>
      <c r="N360" s="62">
        <f t="shared" si="44"/>
        <v>0</v>
      </c>
      <c r="O360" s="62">
        <f t="shared" si="45"/>
        <v>0</v>
      </c>
      <c r="P360" s="62">
        <f t="shared" si="46"/>
        <v>0</v>
      </c>
      <c r="Q360" s="62">
        <f t="shared" si="47"/>
        <v>0</v>
      </c>
    </row>
    <row r="361" spans="1:17" s="5" customFormat="1" ht="150" customHeight="1">
      <c r="A361" s="22">
        <v>356</v>
      </c>
      <c r="B361" s="7" t="s">
        <v>12</v>
      </c>
      <c r="C361" s="7" t="s">
        <v>896</v>
      </c>
      <c r="D361" s="7" t="s">
        <v>957</v>
      </c>
      <c r="E361" s="17" t="s">
        <v>206</v>
      </c>
      <c r="F361" s="8" t="s">
        <v>953</v>
      </c>
      <c r="G361" s="53"/>
      <c r="H361" s="55"/>
      <c r="J361" s="62">
        <f t="shared" si="40"/>
        <v>0</v>
      </c>
      <c r="K361" s="62">
        <f t="shared" si="41"/>
        <v>0</v>
      </c>
      <c r="L361" s="62">
        <f t="shared" si="42"/>
        <v>0</v>
      </c>
      <c r="M361" s="62">
        <f t="shared" si="43"/>
        <v>0</v>
      </c>
      <c r="N361" s="62">
        <f t="shared" si="44"/>
        <v>0</v>
      </c>
      <c r="O361" s="62">
        <f t="shared" si="45"/>
        <v>0</v>
      </c>
      <c r="P361" s="62">
        <f t="shared" si="46"/>
        <v>0</v>
      </c>
      <c r="Q361" s="62">
        <f t="shared" si="47"/>
        <v>0</v>
      </c>
    </row>
    <row r="362" spans="1:17" s="5" customFormat="1" ht="45" customHeight="1">
      <c r="A362" s="20">
        <v>357</v>
      </c>
      <c r="B362" s="7" t="s">
        <v>12</v>
      </c>
      <c r="C362" s="7" t="s">
        <v>896</v>
      </c>
      <c r="D362" s="7" t="s">
        <v>958</v>
      </c>
      <c r="E362" s="17" t="s">
        <v>954</v>
      </c>
      <c r="F362" s="8" t="s">
        <v>590</v>
      </c>
      <c r="G362" s="53"/>
      <c r="H362" s="55"/>
      <c r="J362" s="62">
        <f t="shared" si="40"/>
        <v>0</v>
      </c>
      <c r="K362" s="62">
        <f t="shared" si="41"/>
        <v>0</v>
      </c>
      <c r="L362" s="62">
        <f t="shared" si="42"/>
        <v>0</v>
      </c>
      <c r="M362" s="62">
        <f t="shared" si="43"/>
        <v>0</v>
      </c>
      <c r="N362" s="62">
        <f t="shared" si="44"/>
        <v>0</v>
      </c>
      <c r="O362" s="62">
        <f t="shared" si="45"/>
        <v>0</v>
      </c>
      <c r="P362" s="62">
        <f t="shared" si="46"/>
        <v>0</v>
      </c>
      <c r="Q362" s="62">
        <f t="shared" si="47"/>
        <v>0</v>
      </c>
    </row>
    <row r="363" spans="1:17" s="5" customFormat="1" ht="30" customHeight="1">
      <c r="A363" s="22">
        <v>358</v>
      </c>
      <c r="B363" s="7" t="s">
        <v>12</v>
      </c>
      <c r="C363" s="7" t="s">
        <v>896</v>
      </c>
      <c r="D363" s="7" t="s">
        <v>958</v>
      </c>
      <c r="E363" s="17" t="s">
        <v>207</v>
      </c>
      <c r="F363" s="8" t="s">
        <v>590</v>
      </c>
      <c r="G363" s="53"/>
      <c r="H363" s="55"/>
      <c r="J363" s="62">
        <f t="shared" si="40"/>
        <v>0</v>
      </c>
      <c r="K363" s="62">
        <f t="shared" si="41"/>
        <v>0</v>
      </c>
      <c r="L363" s="62">
        <f t="shared" si="42"/>
        <v>0</v>
      </c>
      <c r="M363" s="62">
        <f t="shared" si="43"/>
        <v>0</v>
      </c>
      <c r="N363" s="62">
        <f t="shared" si="44"/>
        <v>0</v>
      </c>
      <c r="O363" s="62">
        <f t="shared" si="45"/>
        <v>0</v>
      </c>
      <c r="P363" s="62">
        <f t="shared" si="46"/>
        <v>0</v>
      </c>
      <c r="Q363" s="62">
        <f t="shared" si="47"/>
        <v>0</v>
      </c>
    </row>
    <row r="364" spans="1:17" s="5" customFormat="1" ht="60" customHeight="1">
      <c r="A364" s="20">
        <v>359</v>
      </c>
      <c r="B364" s="7" t="s">
        <v>12</v>
      </c>
      <c r="C364" s="7" t="s">
        <v>896</v>
      </c>
      <c r="D364" s="7" t="s">
        <v>958</v>
      </c>
      <c r="E364" s="17" t="s">
        <v>955</v>
      </c>
      <c r="F364" s="8" t="s">
        <v>590</v>
      </c>
      <c r="G364" s="53"/>
      <c r="H364" s="55"/>
      <c r="J364" s="62">
        <f t="shared" si="40"/>
        <v>0</v>
      </c>
      <c r="K364" s="62">
        <f t="shared" si="41"/>
        <v>0</v>
      </c>
      <c r="L364" s="62">
        <f t="shared" si="42"/>
        <v>0</v>
      </c>
      <c r="M364" s="62">
        <f t="shared" si="43"/>
        <v>0</v>
      </c>
      <c r="N364" s="62">
        <f t="shared" si="44"/>
        <v>0</v>
      </c>
      <c r="O364" s="62">
        <f t="shared" si="45"/>
        <v>0</v>
      </c>
      <c r="P364" s="62">
        <f t="shared" si="46"/>
        <v>0</v>
      </c>
      <c r="Q364" s="62">
        <f t="shared" si="47"/>
        <v>0</v>
      </c>
    </row>
    <row r="365" spans="1:17" s="5" customFormat="1" ht="30" customHeight="1">
      <c r="A365" s="22">
        <v>360</v>
      </c>
      <c r="B365" s="7" t="s">
        <v>12</v>
      </c>
      <c r="C365" s="7" t="s">
        <v>896</v>
      </c>
      <c r="D365" s="7" t="s">
        <v>958</v>
      </c>
      <c r="E365" s="17" t="s">
        <v>921</v>
      </c>
      <c r="F365" s="8" t="s">
        <v>881</v>
      </c>
      <c r="G365" s="53"/>
      <c r="H365" s="55"/>
      <c r="J365" s="62">
        <f t="shared" si="40"/>
        <v>0</v>
      </c>
      <c r="K365" s="62">
        <f t="shared" si="41"/>
        <v>0</v>
      </c>
      <c r="L365" s="62">
        <f t="shared" si="42"/>
        <v>0</v>
      </c>
      <c r="M365" s="62">
        <f t="shared" si="43"/>
        <v>0</v>
      </c>
      <c r="N365" s="62">
        <f t="shared" si="44"/>
        <v>0</v>
      </c>
      <c r="O365" s="62">
        <f t="shared" si="45"/>
        <v>0</v>
      </c>
      <c r="P365" s="62">
        <f t="shared" si="46"/>
        <v>0</v>
      </c>
      <c r="Q365" s="62">
        <f t="shared" si="47"/>
        <v>0</v>
      </c>
    </row>
    <row r="366" spans="1:17" s="5" customFormat="1" ht="30" customHeight="1">
      <c r="A366" s="20">
        <v>361</v>
      </c>
      <c r="B366" s="7" t="s">
        <v>12</v>
      </c>
      <c r="C366" s="7" t="s">
        <v>896</v>
      </c>
      <c r="D366" s="7" t="s">
        <v>958</v>
      </c>
      <c r="E366" s="17" t="s">
        <v>956</v>
      </c>
      <c r="F366" s="8" t="s">
        <v>881</v>
      </c>
      <c r="G366" s="53"/>
      <c r="H366" s="55"/>
      <c r="J366" s="62">
        <f t="shared" si="40"/>
        <v>0</v>
      </c>
      <c r="K366" s="62">
        <f t="shared" si="41"/>
        <v>0</v>
      </c>
      <c r="L366" s="62">
        <f t="shared" si="42"/>
        <v>0</v>
      </c>
      <c r="M366" s="62">
        <f t="shared" si="43"/>
        <v>0</v>
      </c>
      <c r="N366" s="62">
        <f t="shared" si="44"/>
        <v>0</v>
      </c>
      <c r="O366" s="62">
        <f t="shared" si="45"/>
        <v>0</v>
      </c>
      <c r="P366" s="62">
        <f t="shared" si="46"/>
        <v>0</v>
      </c>
      <c r="Q366" s="62">
        <f t="shared" si="47"/>
        <v>0</v>
      </c>
    </row>
    <row r="367" spans="1:17" s="5" customFormat="1" ht="165" customHeight="1">
      <c r="A367" s="22">
        <v>362</v>
      </c>
      <c r="B367" s="7" t="s">
        <v>12</v>
      </c>
      <c r="C367" s="7" t="s">
        <v>896</v>
      </c>
      <c r="D367" s="7" t="s">
        <v>958</v>
      </c>
      <c r="E367" s="17" t="s">
        <v>109</v>
      </c>
      <c r="F367" s="8" t="s">
        <v>924</v>
      </c>
      <c r="G367" s="53"/>
      <c r="H367" s="55"/>
      <c r="J367" s="62">
        <f t="shared" si="40"/>
        <v>0</v>
      </c>
      <c r="K367" s="62">
        <f t="shared" si="41"/>
        <v>0</v>
      </c>
      <c r="L367" s="62">
        <f t="shared" si="42"/>
        <v>0</v>
      </c>
      <c r="M367" s="62">
        <f t="shared" si="43"/>
        <v>0</v>
      </c>
      <c r="N367" s="62">
        <f t="shared" si="44"/>
        <v>0</v>
      </c>
      <c r="O367" s="62">
        <f t="shared" si="45"/>
        <v>0</v>
      </c>
      <c r="P367" s="62">
        <f t="shared" si="46"/>
        <v>0</v>
      </c>
      <c r="Q367" s="62">
        <f t="shared" si="47"/>
        <v>0</v>
      </c>
    </row>
    <row r="368" spans="1:17" s="5" customFormat="1" ht="75" customHeight="1">
      <c r="A368" s="20">
        <v>363</v>
      </c>
      <c r="B368" s="7" t="s">
        <v>12</v>
      </c>
      <c r="C368" s="7" t="s">
        <v>896</v>
      </c>
      <c r="D368" s="7" t="s">
        <v>208</v>
      </c>
      <c r="E368" s="17" t="s">
        <v>209</v>
      </c>
      <c r="F368" s="8" t="s">
        <v>924</v>
      </c>
      <c r="G368" s="53"/>
      <c r="H368" s="55"/>
      <c r="J368" s="62">
        <f t="shared" si="40"/>
        <v>0</v>
      </c>
      <c r="K368" s="62">
        <f t="shared" si="41"/>
        <v>0</v>
      </c>
      <c r="L368" s="62">
        <f t="shared" si="42"/>
        <v>0</v>
      </c>
      <c r="M368" s="62">
        <f t="shared" si="43"/>
        <v>0</v>
      </c>
      <c r="N368" s="62">
        <f t="shared" si="44"/>
        <v>0</v>
      </c>
      <c r="O368" s="62">
        <f t="shared" si="45"/>
        <v>0</v>
      </c>
      <c r="P368" s="62">
        <f t="shared" si="46"/>
        <v>0</v>
      </c>
      <c r="Q368" s="62">
        <f t="shared" si="47"/>
        <v>0</v>
      </c>
    </row>
    <row r="369" spans="1:17" s="5" customFormat="1" ht="30" customHeight="1">
      <c r="A369" s="22">
        <v>364</v>
      </c>
      <c r="B369" s="7" t="s">
        <v>12</v>
      </c>
      <c r="C369" s="7" t="s">
        <v>896</v>
      </c>
      <c r="D369" s="7" t="s">
        <v>208</v>
      </c>
      <c r="E369" s="17" t="s">
        <v>210</v>
      </c>
      <c r="F369" s="8" t="s">
        <v>590</v>
      </c>
      <c r="G369" s="53"/>
      <c r="H369" s="55"/>
      <c r="J369" s="62">
        <f t="shared" si="40"/>
        <v>0</v>
      </c>
      <c r="K369" s="62">
        <f t="shared" si="41"/>
        <v>0</v>
      </c>
      <c r="L369" s="62">
        <f t="shared" si="42"/>
        <v>0</v>
      </c>
      <c r="M369" s="62">
        <f t="shared" si="43"/>
        <v>0</v>
      </c>
      <c r="N369" s="62">
        <f t="shared" si="44"/>
        <v>0</v>
      </c>
      <c r="O369" s="62">
        <f t="shared" si="45"/>
        <v>0</v>
      </c>
      <c r="P369" s="62">
        <f t="shared" si="46"/>
        <v>0</v>
      </c>
      <c r="Q369" s="62">
        <f t="shared" si="47"/>
        <v>0</v>
      </c>
    </row>
    <row r="370" spans="1:17" s="5" customFormat="1" ht="44.25" customHeight="1">
      <c r="A370" s="20">
        <v>365</v>
      </c>
      <c r="B370" s="7" t="s">
        <v>12</v>
      </c>
      <c r="C370" s="7" t="s">
        <v>896</v>
      </c>
      <c r="D370" s="7" t="s">
        <v>208</v>
      </c>
      <c r="E370" s="17" t="s">
        <v>211</v>
      </c>
      <c r="F370" s="8" t="s">
        <v>924</v>
      </c>
      <c r="G370" s="53"/>
      <c r="H370" s="55"/>
      <c r="J370" s="62">
        <f t="shared" si="40"/>
        <v>0</v>
      </c>
      <c r="K370" s="62">
        <f t="shared" si="41"/>
        <v>0</v>
      </c>
      <c r="L370" s="62">
        <f t="shared" si="42"/>
        <v>0</v>
      </c>
      <c r="M370" s="62">
        <f t="shared" si="43"/>
        <v>0</v>
      </c>
      <c r="N370" s="62">
        <f t="shared" si="44"/>
        <v>0</v>
      </c>
      <c r="O370" s="62">
        <f t="shared" si="45"/>
        <v>0</v>
      </c>
      <c r="P370" s="62">
        <f t="shared" si="46"/>
        <v>0</v>
      </c>
      <c r="Q370" s="62">
        <f t="shared" si="47"/>
        <v>0</v>
      </c>
    </row>
    <row r="371" spans="1:17" s="5" customFormat="1" ht="30" customHeight="1">
      <c r="A371" s="22">
        <v>366</v>
      </c>
      <c r="B371" s="7" t="s">
        <v>12</v>
      </c>
      <c r="C371" s="7" t="s">
        <v>896</v>
      </c>
      <c r="D371" s="7" t="s">
        <v>208</v>
      </c>
      <c r="E371" s="17" t="s">
        <v>212</v>
      </c>
      <c r="F371" s="8" t="s">
        <v>590</v>
      </c>
      <c r="G371" s="53"/>
      <c r="H371" s="55"/>
      <c r="J371" s="62">
        <f t="shared" si="40"/>
        <v>0</v>
      </c>
      <c r="K371" s="62">
        <f t="shared" si="41"/>
        <v>0</v>
      </c>
      <c r="L371" s="62">
        <f t="shared" si="42"/>
        <v>0</v>
      </c>
      <c r="M371" s="62">
        <f t="shared" si="43"/>
        <v>0</v>
      </c>
      <c r="N371" s="62">
        <f t="shared" si="44"/>
        <v>0</v>
      </c>
      <c r="O371" s="62">
        <f t="shared" si="45"/>
        <v>0</v>
      </c>
      <c r="P371" s="62">
        <f t="shared" si="46"/>
        <v>0</v>
      </c>
      <c r="Q371" s="62">
        <f t="shared" si="47"/>
        <v>0</v>
      </c>
    </row>
    <row r="372" spans="1:17" s="5" customFormat="1" ht="45" customHeight="1">
      <c r="A372" s="20">
        <v>367</v>
      </c>
      <c r="B372" s="7" t="s">
        <v>12</v>
      </c>
      <c r="C372" s="7" t="s">
        <v>896</v>
      </c>
      <c r="D372" s="7" t="s">
        <v>208</v>
      </c>
      <c r="E372" s="17" t="s">
        <v>213</v>
      </c>
      <c r="F372" s="8"/>
      <c r="G372" s="53"/>
      <c r="H372" s="55"/>
      <c r="J372" s="62">
        <f t="shared" si="40"/>
        <v>0</v>
      </c>
      <c r="K372" s="62">
        <f t="shared" si="41"/>
        <v>0</v>
      </c>
      <c r="L372" s="62">
        <f t="shared" si="42"/>
        <v>0</v>
      </c>
      <c r="M372" s="62">
        <f t="shared" si="43"/>
        <v>0</v>
      </c>
      <c r="N372" s="62">
        <f t="shared" si="44"/>
        <v>0</v>
      </c>
      <c r="O372" s="62">
        <f t="shared" si="45"/>
        <v>0</v>
      </c>
      <c r="P372" s="62">
        <f t="shared" si="46"/>
        <v>0</v>
      </c>
      <c r="Q372" s="62">
        <f t="shared" si="47"/>
        <v>0</v>
      </c>
    </row>
    <row r="373" spans="1:17" s="5" customFormat="1" ht="30" customHeight="1">
      <c r="A373" s="22">
        <v>368</v>
      </c>
      <c r="B373" s="7" t="s">
        <v>12</v>
      </c>
      <c r="C373" s="7" t="s">
        <v>896</v>
      </c>
      <c r="D373" s="7" t="s">
        <v>208</v>
      </c>
      <c r="E373" s="17" t="s">
        <v>214</v>
      </c>
      <c r="F373" s="8"/>
      <c r="G373" s="53"/>
      <c r="H373" s="55"/>
      <c r="J373" s="62">
        <f t="shared" si="40"/>
        <v>0</v>
      </c>
      <c r="K373" s="62">
        <f t="shared" si="41"/>
        <v>0</v>
      </c>
      <c r="L373" s="62">
        <f t="shared" si="42"/>
        <v>0</v>
      </c>
      <c r="M373" s="62">
        <f t="shared" si="43"/>
        <v>0</v>
      </c>
      <c r="N373" s="62">
        <f t="shared" si="44"/>
        <v>0</v>
      </c>
      <c r="O373" s="62">
        <f t="shared" si="45"/>
        <v>0</v>
      </c>
      <c r="P373" s="62">
        <f t="shared" si="46"/>
        <v>0</v>
      </c>
      <c r="Q373" s="62">
        <f t="shared" si="47"/>
        <v>0</v>
      </c>
    </row>
    <row r="374" spans="1:17" s="5" customFormat="1" ht="60" customHeight="1">
      <c r="A374" s="20">
        <v>369</v>
      </c>
      <c r="B374" s="7" t="s">
        <v>12</v>
      </c>
      <c r="C374" s="7" t="s">
        <v>896</v>
      </c>
      <c r="D374" s="7" t="s">
        <v>220</v>
      </c>
      <c r="E374" s="17" t="s">
        <v>959</v>
      </c>
      <c r="F374" s="8" t="s">
        <v>924</v>
      </c>
      <c r="G374" s="53"/>
      <c r="H374" s="55"/>
      <c r="J374" s="62">
        <f t="shared" si="40"/>
        <v>0</v>
      </c>
      <c r="K374" s="62">
        <f t="shared" si="41"/>
        <v>0</v>
      </c>
      <c r="L374" s="62">
        <f t="shared" si="42"/>
        <v>0</v>
      </c>
      <c r="M374" s="62">
        <f t="shared" si="43"/>
        <v>0</v>
      </c>
      <c r="N374" s="62">
        <f t="shared" si="44"/>
        <v>0</v>
      </c>
      <c r="O374" s="62">
        <f t="shared" si="45"/>
        <v>0</v>
      </c>
      <c r="P374" s="62">
        <f t="shared" si="46"/>
        <v>0</v>
      </c>
      <c r="Q374" s="62">
        <f t="shared" si="47"/>
        <v>0</v>
      </c>
    </row>
    <row r="375" spans="1:17" s="5" customFormat="1" ht="45" customHeight="1">
      <c r="A375" s="22">
        <v>370</v>
      </c>
      <c r="B375" s="7" t="s">
        <v>12</v>
      </c>
      <c r="C375" s="7" t="s">
        <v>950</v>
      </c>
      <c r="D375" s="7" t="s">
        <v>215</v>
      </c>
      <c r="E375" s="17" t="s">
        <v>216</v>
      </c>
      <c r="F375" s="8" t="s">
        <v>924</v>
      </c>
      <c r="G375" s="53"/>
      <c r="H375" s="55"/>
      <c r="J375" s="62">
        <f t="shared" si="40"/>
        <v>0</v>
      </c>
      <c r="K375" s="62">
        <f t="shared" si="41"/>
        <v>0</v>
      </c>
      <c r="L375" s="62">
        <f t="shared" si="42"/>
        <v>0</v>
      </c>
      <c r="M375" s="62">
        <f t="shared" si="43"/>
        <v>0</v>
      </c>
      <c r="N375" s="62">
        <f t="shared" si="44"/>
        <v>0</v>
      </c>
      <c r="O375" s="62">
        <f t="shared" si="45"/>
        <v>0</v>
      </c>
      <c r="P375" s="62">
        <f t="shared" si="46"/>
        <v>0</v>
      </c>
      <c r="Q375" s="62">
        <f t="shared" si="47"/>
        <v>0</v>
      </c>
    </row>
    <row r="376" spans="1:17" s="5" customFormat="1" ht="45" customHeight="1">
      <c r="A376" s="20">
        <v>371</v>
      </c>
      <c r="B376" s="7" t="s">
        <v>12</v>
      </c>
      <c r="C376" s="7" t="s">
        <v>950</v>
      </c>
      <c r="D376" s="7" t="s">
        <v>215</v>
      </c>
      <c r="E376" s="17" t="s">
        <v>217</v>
      </c>
      <c r="F376" s="8" t="s">
        <v>924</v>
      </c>
      <c r="G376" s="53"/>
      <c r="H376" s="55"/>
      <c r="J376" s="62">
        <f t="shared" si="40"/>
        <v>0</v>
      </c>
      <c r="K376" s="62">
        <f t="shared" si="41"/>
        <v>0</v>
      </c>
      <c r="L376" s="62">
        <f t="shared" si="42"/>
        <v>0</v>
      </c>
      <c r="M376" s="62">
        <f t="shared" si="43"/>
        <v>0</v>
      </c>
      <c r="N376" s="62">
        <f t="shared" si="44"/>
        <v>0</v>
      </c>
      <c r="O376" s="62">
        <f t="shared" si="45"/>
        <v>0</v>
      </c>
      <c r="P376" s="62">
        <f t="shared" si="46"/>
        <v>0</v>
      </c>
      <c r="Q376" s="62">
        <f t="shared" si="47"/>
        <v>0</v>
      </c>
    </row>
    <row r="377" spans="1:17" s="5" customFormat="1" ht="45" customHeight="1">
      <c r="A377" s="22">
        <v>372</v>
      </c>
      <c r="B377" s="7" t="s">
        <v>12</v>
      </c>
      <c r="C377" s="7" t="s">
        <v>950</v>
      </c>
      <c r="D377" s="7" t="s">
        <v>215</v>
      </c>
      <c r="E377" s="17" t="s">
        <v>218</v>
      </c>
      <c r="F377" s="8" t="s">
        <v>953</v>
      </c>
      <c r="G377" s="53"/>
      <c r="H377" s="55"/>
      <c r="J377" s="62">
        <f t="shared" si="40"/>
        <v>0</v>
      </c>
      <c r="K377" s="62">
        <f t="shared" si="41"/>
        <v>0</v>
      </c>
      <c r="L377" s="62">
        <f t="shared" si="42"/>
        <v>0</v>
      </c>
      <c r="M377" s="62">
        <f t="shared" si="43"/>
        <v>0</v>
      </c>
      <c r="N377" s="62">
        <f t="shared" si="44"/>
        <v>0</v>
      </c>
      <c r="O377" s="62">
        <f t="shared" si="45"/>
        <v>0</v>
      </c>
      <c r="P377" s="62">
        <f t="shared" si="46"/>
        <v>0</v>
      </c>
      <c r="Q377" s="62">
        <f t="shared" si="47"/>
        <v>0</v>
      </c>
    </row>
    <row r="378" spans="1:17" s="5" customFormat="1" ht="45" customHeight="1">
      <c r="A378" s="20">
        <v>373</v>
      </c>
      <c r="B378" s="7" t="s">
        <v>12</v>
      </c>
      <c r="C378" s="7" t="s">
        <v>950</v>
      </c>
      <c r="D378" s="7" t="s">
        <v>215</v>
      </c>
      <c r="E378" s="17" t="s">
        <v>219</v>
      </c>
      <c r="F378" s="8" t="s">
        <v>590</v>
      </c>
      <c r="G378" s="53"/>
      <c r="H378" s="55"/>
      <c r="J378" s="62">
        <f t="shared" si="40"/>
        <v>0</v>
      </c>
      <c r="K378" s="62">
        <f t="shared" si="41"/>
        <v>0</v>
      </c>
      <c r="L378" s="62">
        <f t="shared" si="42"/>
        <v>0</v>
      </c>
      <c r="M378" s="62">
        <f t="shared" si="43"/>
        <v>0</v>
      </c>
      <c r="N378" s="62">
        <f t="shared" si="44"/>
        <v>0</v>
      </c>
      <c r="O378" s="62">
        <f t="shared" si="45"/>
        <v>0</v>
      </c>
      <c r="P378" s="62">
        <f t="shared" si="46"/>
        <v>0</v>
      </c>
      <c r="Q378" s="62">
        <f t="shared" si="47"/>
        <v>0</v>
      </c>
    </row>
    <row r="379" spans="1:17" s="5" customFormat="1" ht="30" customHeight="1">
      <c r="A379" s="22">
        <v>374</v>
      </c>
      <c r="B379" s="7" t="s">
        <v>12</v>
      </c>
      <c r="C379" s="7" t="s">
        <v>950</v>
      </c>
      <c r="D379" s="7" t="s">
        <v>241</v>
      </c>
      <c r="E379" s="17" t="s">
        <v>966</v>
      </c>
      <c r="F379" s="8" t="s">
        <v>590</v>
      </c>
      <c r="G379" s="53"/>
      <c r="H379" s="55"/>
      <c r="J379" s="62">
        <f t="shared" si="40"/>
        <v>0</v>
      </c>
      <c r="K379" s="62">
        <f t="shared" si="41"/>
        <v>0</v>
      </c>
      <c r="L379" s="62">
        <f t="shared" si="42"/>
        <v>0</v>
      </c>
      <c r="M379" s="62">
        <f t="shared" si="43"/>
        <v>0</v>
      </c>
      <c r="N379" s="62">
        <f t="shared" si="44"/>
        <v>0</v>
      </c>
      <c r="O379" s="62">
        <f t="shared" si="45"/>
        <v>0</v>
      </c>
      <c r="P379" s="62">
        <f t="shared" si="46"/>
        <v>0</v>
      </c>
      <c r="Q379" s="62">
        <f t="shared" si="47"/>
        <v>0</v>
      </c>
    </row>
    <row r="380" spans="1:17" s="5" customFormat="1" ht="30" customHeight="1">
      <c r="A380" s="20">
        <v>375</v>
      </c>
      <c r="B380" s="7" t="s">
        <v>12</v>
      </c>
      <c r="C380" s="7" t="s">
        <v>950</v>
      </c>
      <c r="D380" s="7" t="s">
        <v>256</v>
      </c>
      <c r="E380" s="17" t="s">
        <v>257</v>
      </c>
      <c r="F380" s="8"/>
      <c r="G380" s="53"/>
      <c r="H380" s="55"/>
      <c r="J380" s="62">
        <f t="shared" si="40"/>
        <v>0</v>
      </c>
      <c r="K380" s="62">
        <f t="shared" si="41"/>
        <v>0</v>
      </c>
      <c r="L380" s="62">
        <f t="shared" si="42"/>
        <v>0</v>
      </c>
      <c r="M380" s="62">
        <f t="shared" si="43"/>
        <v>0</v>
      </c>
      <c r="N380" s="62">
        <f t="shared" si="44"/>
        <v>0</v>
      </c>
      <c r="O380" s="62">
        <f t="shared" si="45"/>
        <v>0</v>
      </c>
      <c r="P380" s="62">
        <f t="shared" si="46"/>
        <v>0</v>
      </c>
      <c r="Q380" s="62">
        <f t="shared" si="47"/>
        <v>0</v>
      </c>
    </row>
    <row r="381" spans="1:17" s="5" customFormat="1" ht="30" customHeight="1">
      <c r="A381" s="22">
        <v>376</v>
      </c>
      <c r="B381" s="7" t="s">
        <v>12</v>
      </c>
      <c r="C381" s="7" t="s">
        <v>950</v>
      </c>
      <c r="D381" s="7" t="s">
        <v>256</v>
      </c>
      <c r="E381" s="17" t="s">
        <v>258</v>
      </c>
      <c r="F381" s="8"/>
      <c r="G381" s="53"/>
      <c r="H381" s="55"/>
      <c r="J381" s="62">
        <f t="shared" si="40"/>
        <v>0</v>
      </c>
      <c r="K381" s="62">
        <f t="shared" si="41"/>
        <v>0</v>
      </c>
      <c r="L381" s="62">
        <f t="shared" si="42"/>
        <v>0</v>
      </c>
      <c r="M381" s="62">
        <f t="shared" si="43"/>
        <v>0</v>
      </c>
      <c r="N381" s="62">
        <f t="shared" si="44"/>
        <v>0</v>
      </c>
      <c r="O381" s="62">
        <f t="shared" si="45"/>
        <v>0</v>
      </c>
      <c r="P381" s="62">
        <f t="shared" si="46"/>
        <v>0</v>
      </c>
      <c r="Q381" s="62">
        <f t="shared" si="47"/>
        <v>0</v>
      </c>
    </row>
    <row r="382" spans="1:17" s="5" customFormat="1" ht="30" customHeight="1">
      <c r="A382" s="20">
        <v>377</v>
      </c>
      <c r="B382" s="7" t="s">
        <v>12</v>
      </c>
      <c r="C382" s="7" t="s">
        <v>950</v>
      </c>
      <c r="D382" s="7" t="s">
        <v>256</v>
      </c>
      <c r="E382" s="17" t="s">
        <v>259</v>
      </c>
      <c r="F382" s="8"/>
      <c r="G382" s="53"/>
      <c r="H382" s="55"/>
      <c r="J382" s="62">
        <f t="shared" si="40"/>
        <v>0</v>
      </c>
      <c r="K382" s="62">
        <f t="shared" si="41"/>
        <v>0</v>
      </c>
      <c r="L382" s="62">
        <f t="shared" si="42"/>
        <v>0</v>
      </c>
      <c r="M382" s="62">
        <f t="shared" si="43"/>
        <v>0</v>
      </c>
      <c r="N382" s="62">
        <f t="shared" si="44"/>
        <v>0</v>
      </c>
      <c r="O382" s="62">
        <f t="shared" si="45"/>
        <v>0</v>
      </c>
      <c r="P382" s="62">
        <f t="shared" si="46"/>
        <v>0</v>
      </c>
      <c r="Q382" s="62">
        <f t="shared" si="47"/>
        <v>0</v>
      </c>
    </row>
    <row r="383" spans="1:17" s="5" customFormat="1" ht="30" customHeight="1">
      <c r="A383" s="22">
        <v>378</v>
      </c>
      <c r="B383" s="7" t="s">
        <v>12</v>
      </c>
      <c r="C383" s="7" t="s">
        <v>950</v>
      </c>
      <c r="D383" s="7" t="s">
        <v>256</v>
      </c>
      <c r="E383" s="17" t="s">
        <v>260</v>
      </c>
      <c r="F383" s="8"/>
      <c r="G383" s="53"/>
      <c r="H383" s="55"/>
      <c r="J383" s="62">
        <f t="shared" si="40"/>
        <v>0</v>
      </c>
      <c r="K383" s="62">
        <f t="shared" si="41"/>
        <v>0</v>
      </c>
      <c r="L383" s="62">
        <f t="shared" si="42"/>
        <v>0</v>
      </c>
      <c r="M383" s="62">
        <f t="shared" si="43"/>
        <v>0</v>
      </c>
      <c r="N383" s="62">
        <f t="shared" si="44"/>
        <v>0</v>
      </c>
      <c r="O383" s="62">
        <f t="shared" si="45"/>
        <v>0</v>
      </c>
      <c r="P383" s="62">
        <f t="shared" si="46"/>
        <v>0</v>
      </c>
      <c r="Q383" s="62">
        <f t="shared" si="47"/>
        <v>0</v>
      </c>
    </row>
    <row r="384" spans="1:17" s="5" customFormat="1" ht="29.25" customHeight="1">
      <c r="A384" s="20">
        <v>379</v>
      </c>
      <c r="B384" s="7" t="s">
        <v>12</v>
      </c>
      <c r="C384" s="7" t="s">
        <v>245</v>
      </c>
      <c r="D384" s="7" t="s">
        <v>968</v>
      </c>
      <c r="E384" s="17" t="s">
        <v>971</v>
      </c>
      <c r="F384" s="8" t="s">
        <v>590</v>
      </c>
      <c r="G384" s="53"/>
      <c r="H384" s="55"/>
      <c r="J384" s="62">
        <f t="shared" si="40"/>
        <v>0</v>
      </c>
      <c r="K384" s="62">
        <f t="shared" si="41"/>
        <v>0</v>
      </c>
      <c r="L384" s="62">
        <f t="shared" si="42"/>
        <v>0</v>
      </c>
      <c r="M384" s="62">
        <f t="shared" si="43"/>
        <v>0</v>
      </c>
      <c r="N384" s="62">
        <f t="shared" si="44"/>
        <v>0</v>
      </c>
      <c r="O384" s="62">
        <f t="shared" si="45"/>
        <v>0</v>
      </c>
      <c r="P384" s="62">
        <f t="shared" si="46"/>
        <v>0</v>
      </c>
      <c r="Q384" s="62">
        <f t="shared" si="47"/>
        <v>0</v>
      </c>
    </row>
    <row r="385" spans="1:17" s="5" customFormat="1" ht="45" customHeight="1">
      <c r="A385" s="22">
        <v>380</v>
      </c>
      <c r="B385" s="7" t="s">
        <v>12</v>
      </c>
      <c r="C385" s="7" t="s">
        <v>245</v>
      </c>
      <c r="D385" s="7" t="s">
        <v>968</v>
      </c>
      <c r="E385" s="17" t="s">
        <v>246</v>
      </c>
      <c r="F385" s="8"/>
      <c r="G385" s="53"/>
      <c r="H385" s="55"/>
      <c r="J385" s="62">
        <f t="shared" si="40"/>
        <v>0</v>
      </c>
      <c r="K385" s="62">
        <f t="shared" si="41"/>
        <v>0</v>
      </c>
      <c r="L385" s="62">
        <f t="shared" si="42"/>
        <v>0</v>
      </c>
      <c r="M385" s="62">
        <f t="shared" si="43"/>
        <v>0</v>
      </c>
      <c r="N385" s="62">
        <f t="shared" si="44"/>
        <v>0</v>
      </c>
      <c r="O385" s="62">
        <f t="shared" si="45"/>
        <v>0</v>
      </c>
      <c r="P385" s="62">
        <f t="shared" si="46"/>
        <v>0</v>
      </c>
      <c r="Q385" s="62">
        <f t="shared" si="47"/>
        <v>0</v>
      </c>
    </row>
    <row r="386" spans="1:17" s="5" customFormat="1" ht="30" customHeight="1">
      <c r="A386" s="20">
        <v>381</v>
      </c>
      <c r="B386" s="7" t="s">
        <v>12</v>
      </c>
      <c r="C386" s="7" t="s">
        <v>245</v>
      </c>
      <c r="D386" s="7" t="s">
        <v>968</v>
      </c>
      <c r="E386" s="17" t="s">
        <v>247</v>
      </c>
      <c r="F386" s="8"/>
      <c r="G386" s="53"/>
      <c r="H386" s="55"/>
      <c r="J386" s="62">
        <f t="shared" si="40"/>
        <v>0</v>
      </c>
      <c r="K386" s="62">
        <f t="shared" si="41"/>
        <v>0</v>
      </c>
      <c r="L386" s="62">
        <f t="shared" si="42"/>
        <v>0</v>
      </c>
      <c r="M386" s="62">
        <f t="shared" si="43"/>
        <v>0</v>
      </c>
      <c r="N386" s="62">
        <f t="shared" si="44"/>
        <v>0</v>
      </c>
      <c r="O386" s="62">
        <f t="shared" si="45"/>
        <v>0</v>
      </c>
      <c r="P386" s="62">
        <f t="shared" si="46"/>
        <v>0</v>
      </c>
      <c r="Q386" s="62">
        <f t="shared" si="47"/>
        <v>0</v>
      </c>
    </row>
    <row r="387" spans="1:17" s="5" customFormat="1" ht="30" customHeight="1">
      <c r="A387" s="22">
        <v>382</v>
      </c>
      <c r="B387" s="7" t="s">
        <v>12</v>
      </c>
      <c r="C387" s="7" t="s">
        <v>245</v>
      </c>
      <c r="D387" s="7" t="s">
        <v>968</v>
      </c>
      <c r="E387" s="17" t="s">
        <v>248</v>
      </c>
      <c r="F387" s="8" t="s">
        <v>969</v>
      </c>
      <c r="G387" s="53"/>
      <c r="H387" s="55"/>
      <c r="J387" s="62">
        <f t="shared" si="40"/>
        <v>0</v>
      </c>
      <c r="K387" s="62">
        <f t="shared" si="41"/>
        <v>0</v>
      </c>
      <c r="L387" s="62">
        <f t="shared" si="42"/>
        <v>0</v>
      </c>
      <c r="M387" s="62">
        <f t="shared" si="43"/>
        <v>0</v>
      </c>
      <c r="N387" s="62">
        <f t="shared" si="44"/>
        <v>0</v>
      </c>
      <c r="O387" s="62">
        <f t="shared" si="45"/>
        <v>0</v>
      </c>
      <c r="P387" s="62">
        <f t="shared" si="46"/>
        <v>0</v>
      </c>
      <c r="Q387" s="62">
        <f t="shared" si="47"/>
        <v>0</v>
      </c>
    </row>
    <row r="388" spans="1:17" s="5" customFormat="1" ht="45" customHeight="1">
      <c r="A388" s="20">
        <v>383</v>
      </c>
      <c r="B388" s="7" t="s">
        <v>12</v>
      </c>
      <c r="C388" s="7" t="s">
        <v>245</v>
      </c>
      <c r="D388" s="7" t="s">
        <v>968</v>
      </c>
      <c r="E388" s="17" t="s">
        <v>249</v>
      </c>
      <c r="F388" s="8" t="s">
        <v>590</v>
      </c>
      <c r="G388" s="53"/>
      <c r="H388" s="55"/>
      <c r="J388" s="62">
        <f t="shared" si="40"/>
        <v>0</v>
      </c>
      <c r="K388" s="62">
        <f t="shared" si="41"/>
        <v>0</v>
      </c>
      <c r="L388" s="62">
        <f t="shared" si="42"/>
        <v>0</v>
      </c>
      <c r="M388" s="62">
        <f t="shared" si="43"/>
        <v>0</v>
      </c>
      <c r="N388" s="62">
        <f t="shared" si="44"/>
        <v>0</v>
      </c>
      <c r="O388" s="62">
        <f t="shared" si="45"/>
        <v>0</v>
      </c>
      <c r="P388" s="62">
        <f t="shared" si="46"/>
        <v>0</v>
      </c>
      <c r="Q388" s="62">
        <f t="shared" si="47"/>
        <v>0</v>
      </c>
    </row>
    <row r="389" spans="1:17" s="5" customFormat="1" ht="30" customHeight="1">
      <c r="A389" s="22">
        <v>384</v>
      </c>
      <c r="B389" s="7" t="s">
        <v>12</v>
      </c>
      <c r="C389" s="7" t="s">
        <v>245</v>
      </c>
      <c r="D389" s="7" t="s">
        <v>968</v>
      </c>
      <c r="E389" s="17" t="s">
        <v>250</v>
      </c>
      <c r="F389" s="8" t="s">
        <v>924</v>
      </c>
      <c r="G389" s="53"/>
      <c r="H389" s="55"/>
      <c r="J389" s="62">
        <f t="shared" si="40"/>
        <v>0</v>
      </c>
      <c r="K389" s="62">
        <f t="shared" si="41"/>
        <v>0</v>
      </c>
      <c r="L389" s="62">
        <f t="shared" si="42"/>
        <v>0</v>
      </c>
      <c r="M389" s="62">
        <f t="shared" si="43"/>
        <v>0</v>
      </c>
      <c r="N389" s="62">
        <f t="shared" si="44"/>
        <v>0</v>
      </c>
      <c r="O389" s="62">
        <f t="shared" si="45"/>
        <v>0</v>
      </c>
      <c r="P389" s="62">
        <f t="shared" si="46"/>
        <v>0</v>
      </c>
      <c r="Q389" s="62">
        <f t="shared" si="47"/>
        <v>0</v>
      </c>
    </row>
    <row r="390" spans="1:17" s="5" customFormat="1" ht="45.75" customHeight="1">
      <c r="A390" s="20">
        <v>385</v>
      </c>
      <c r="B390" s="7" t="s">
        <v>12</v>
      </c>
      <c r="C390" s="7" t="s">
        <v>245</v>
      </c>
      <c r="D390" s="7" t="s">
        <v>970</v>
      </c>
      <c r="E390" s="17" t="s">
        <v>251</v>
      </c>
      <c r="F390" s="8"/>
      <c r="G390" s="53"/>
      <c r="H390" s="55"/>
      <c r="J390" s="62">
        <f t="shared" si="40"/>
        <v>0</v>
      </c>
      <c r="K390" s="62">
        <f t="shared" si="41"/>
        <v>0</v>
      </c>
      <c r="L390" s="62">
        <f t="shared" si="42"/>
        <v>0</v>
      </c>
      <c r="M390" s="62">
        <f t="shared" si="43"/>
        <v>0</v>
      </c>
      <c r="N390" s="62">
        <f t="shared" si="44"/>
        <v>0</v>
      </c>
      <c r="O390" s="62">
        <f t="shared" si="45"/>
        <v>0</v>
      </c>
      <c r="P390" s="62">
        <f t="shared" si="46"/>
        <v>0</v>
      </c>
      <c r="Q390" s="62">
        <f t="shared" si="47"/>
        <v>0</v>
      </c>
    </row>
    <row r="391" spans="1:17" s="5" customFormat="1" ht="45" customHeight="1">
      <c r="A391" s="22">
        <v>386</v>
      </c>
      <c r="B391" s="7" t="s">
        <v>12</v>
      </c>
      <c r="C391" s="7" t="s">
        <v>245</v>
      </c>
      <c r="D391" s="7" t="s">
        <v>970</v>
      </c>
      <c r="E391" s="17" t="s">
        <v>252</v>
      </c>
      <c r="F391" s="8"/>
      <c r="G391" s="53"/>
      <c r="H391" s="55"/>
      <c r="J391" s="62">
        <f t="shared" ref="J391:J454" si="48">IF(AND(F391="○",G391="可"),1,0)</f>
        <v>0</v>
      </c>
      <c r="K391" s="62">
        <f t="shared" ref="K391:K454" si="49">IF(AND(F391="○",G391="一部可"),1,0)</f>
        <v>0</v>
      </c>
      <c r="L391" s="62">
        <f t="shared" ref="L391:L454" si="50">IF(AND(F391="○",G391="代替案"),1,0)</f>
        <v>0</v>
      </c>
      <c r="M391" s="62">
        <f t="shared" ref="M391:M454" si="51">IF(AND(F391="○",G391="不可"),1,0)</f>
        <v>0</v>
      </c>
      <c r="N391" s="62">
        <f t="shared" ref="N391:N454" si="52">IF(AND(F391="",G391="可"),1,0)</f>
        <v>0</v>
      </c>
      <c r="O391" s="62">
        <f t="shared" ref="O391:O454" si="53">IF(AND(F391="",G391="一部可"),1,0)</f>
        <v>0</v>
      </c>
      <c r="P391" s="62">
        <f t="shared" ref="P391:P454" si="54">IF(AND(F391="",G391="代替案"),1,0)</f>
        <v>0</v>
      </c>
      <c r="Q391" s="62">
        <f t="shared" ref="Q391:Q454" si="55">IF(AND(F391="",G391="不可"),1,0)</f>
        <v>0</v>
      </c>
    </row>
    <row r="392" spans="1:17" s="5" customFormat="1" ht="30" customHeight="1">
      <c r="A392" s="20">
        <v>387</v>
      </c>
      <c r="B392" s="7" t="s">
        <v>12</v>
      </c>
      <c r="C392" s="7" t="s">
        <v>245</v>
      </c>
      <c r="D392" s="7" t="s">
        <v>970</v>
      </c>
      <c r="E392" s="17" t="s">
        <v>254</v>
      </c>
      <c r="F392" s="8" t="s">
        <v>590</v>
      </c>
      <c r="G392" s="53"/>
      <c r="H392" s="55"/>
      <c r="J392" s="62">
        <f t="shared" si="48"/>
        <v>0</v>
      </c>
      <c r="K392" s="62">
        <f t="shared" si="49"/>
        <v>0</v>
      </c>
      <c r="L392" s="62">
        <f t="shared" si="50"/>
        <v>0</v>
      </c>
      <c r="M392" s="62">
        <f t="shared" si="51"/>
        <v>0</v>
      </c>
      <c r="N392" s="62">
        <f t="shared" si="52"/>
        <v>0</v>
      </c>
      <c r="O392" s="62">
        <f t="shared" si="53"/>
        <v>0</v>
      </c>
      <c r="P392" s="62">
        <f t="shared" si="54"/>
        <v>0</v>
      </c>
      <c r="Q392" s="62">
        <f t="shared" si="55"/>
        <v>0</v>
      </c>
    </row>
    <row r="393" spans="1:17" s="5" customFormat="1" ht="45" customHeight="1">
      <c r="A393" s="22">
        <v>388</v>
      </c>
      <c r="B393" s="7" t="s">
        <v>12</v>
      </c>
      <c r="C393" s="7" t="s">
        <v>245</v>
      </c>
      <c r="D393" s="7" t="s">
        <v>970</v>
      </c>
      <c r="E393" s="17" t="s">
        <v>253</v>
      </c>
      <c r="F393" s="8"/>
      <c r="G393" s="53"/>
      <c r="H393" s="55"/>
      <c r="J393" s="62">
        <f t="shared" si="48"/>
        <v>0</v>
      </c>
      <c r="K393" s="62">
        <f t="shared" si="49"/>
        <v>0</v>
      </c>
      <c r="L393" s="62">
        <f t="shared" si="50"/>
        <v>0</v>
      </c>
      <c r="M393" s="62">
        <f t="shared" si="51"/>
        <v>0</v>
      </c>
      <c r="N393" s="62">
        <f t="shared" si="52"/>
        <v>0</v>
      </c>
      <c r="O393" s="62">
        <f t="shared" si="53"/>
        <v>0</v>
      </c>
      <c r="P393" s="62">
        <f t="shared" si="54"/>
        <v>0</v>
      </c>
      <c r="Q393" s="62">
        <f t="shared" si="55"/>
        <v>0</v>
      </c>
    </row>
    <row r="394" spans="1:17" s="5" customFormat="1" ht="30" customHeight="1">
      <c r="A394" s="20">
        <v>389</v>
      </c>
      <c r="B394" s="7" t="s">
        <v>12</v>
      </c>
      <c r="C394" s="7" t="s">
        <v>245</v>
      </c>
      <c r="D394" s="7" t="s">
        <v>967</v>
      </c>
      <c r="E394" s="17" t="s">
        <v>899</v>
      </c>
      <c r="F394" s="8" t="s">
        <v>590</v>
      </c>
      <c r="G394" s="53"/>
      <c r="H394" s="55"/>
      <c r="J394" s="62">
        <f t="shared" si="48"/>
        <v>0</v>
      </c>
      <c r="K394" s="62">
        <f t="shared" si="49"/>
        <v>0</v>
      </c>
      <c r="L394" s="62">
        <f t="shared" si="50"/>
        <v>0</v>
      </c>
      <c r="M394" s="62">
        <f t="shared" si="51"/>
        <v>0</v>
      </c>
      <c r="N394" s="62">
        <f t="shared" si="52"/>
        <v>0</v>
      </c>
      <c r="O394" s="62">
        <f t="shared" si="53"/>
        <v>0</v>
      </c>
      <c r="P394" s="62">
        <f t="shared" si="54"/>
        <v>0</v>
      </c>
      <c r="Q394" s="62">
        <f t="shared" si="55"/>
        <v>0</v>
      </c>
    </row>
    <row r="395" spans="1:17" s="5" customFormat="1" ht="89.25" customHeight="1">
      <c r="A395" s="22">
        <v>390</v>
      </c>
      <c r="B395" s="7" t="s">
        <v>12</v>
      </c>
      <c r="C395" s="7" t="s">
        <v>245</v>
      </c>
      <c r="D395" s="7" t="s">
        <v>967</v>
      </c>
      <c r="E395" s="17" t="s">
        <v>898</v>
      </c>
      <c r="F395" s="8" t="s">
        <v>953</v>
      </c>
      <c r="G395" s="53"/>
      <c r="H395" s="55"/>
      <c r="J395" s="62">
        <f t="shared" si="48"/>
        <v>0</v>
      </c>
      <c r="K395" s="62">
        <f t="shared" si="49"/>
        <v>0</v>
      </c>
      <c r="L395" s="62">
        <f t="shared" si="50"/>
        <v>0</v>
      </c>
      <c r="M395" s="62">
        <f t="shared" si="51"/>
        <v>0</v>
      </c>
      <c r="N395" s="62">
        <f t="shared" si="52"/>
        <v>0</v>
      </c>
      <c r="O395" s="62">
        <f t="shared" si="53"/>
        <v>0</v>
      </c>
      <c r="P395" s="62">
        <f t="shared" si="54"/>
        <v>0</v>
      </c>
      <c r="Q395" s="62">
        <f t="shared" si="55"/>
        <v>0</v>
      </c>
    </row>
    <row r="396" spans="1:17" s="5" customFormat="1" ht="30" customHeight="1">
      <c r="A396" s="20">
        <v>391</v>
      </c>
      <c r="B396" s="7" t="s">
        <v>12</v>
      </c>
      <c r="C396" s="7" t="s">
        <v>245</v>
      </c>
      <c r="D396" s="7" t="s">
        <v>967</v>
      </c>
      <c r="E396" s="17" t="s">
        <v>110</v>
      </c>
      <c r="F396" s="8" t="s">
        <v>888</v>
      </c>
      <c r="G396" s="53"/>
      <c r="H396" s="55"/>
      <c r="J396" s="62">
        <f t="shared" si="48"/>
        <v>0</v>
      </c>
      <c r="K396" s="62">
        <f t="shared" si="49"/>
        <v>0</v>
      </c>
      <c r="L396" s="62">
        <f t="shared" si="50"/>
        <v>0</v>
      </c>
      <c r="M396" s="62">
        <f t="shared" si="51"/>
        <v>0</v>
      </c>
      <c r="N396" s="62">
        <f t="shared" si="52"/>
        <v>0</v>
      </c>
      <c r="O396" s="62">
        <f t="shared" si="53"/>
        <v>0</v>
      </c>
      <c r="P396" s="62">
        <f t="shared" si="54"/>
        <v>0</v>
      </c>
      <c r="Q396" s="62">
        <f t="shared" si="55"/>
        <v>0</v>
      </c>
    </row>
    <row r="397" spans="1:17" s="5" customFormat="1" ht="30" customHeight="1">
      <c r="A397" s="22">
        <v>392</v>
      </c>
      <c r="B397" s="7" t="s">
        <v>12</v>
      </c>
      <c r="C397" s="7" t="s">
        <v>245</v>
      </c>
      <c r="D397" s="7" t="s">
        <v>967</v>
      </c>
      <c r="E397" s="17" t="s">
        <v>972</v>
      </c>
      <c r="F397" s="8" t="s">
        <v>590</v>
      </c>
      <c r="G397" s="53"/>
      <c r="H397" s="55"/>
      <c r="J397" s="62">
        <f t="shared" si="48"/>
        <v>0</v>
      </c>
      <c r="K397" s="62">
        <f t="shared" si="49"/>
        <v>0</v>
      </c>
      <c r="L397" s="62">
        <f t="shared" si="50"/>
        <v>0</v>
      </c>
      <c r="M397" s="62">
        <f t="shared" si="51"/>
        <v>0</v>
      </c>
      <c r="N397" s="62">
        <f t="shared" si="52"/>
        <v>0</v>
      </c>
      <c r="O397" s="62">
        <f t="shared" si="53"/>
        <v>0</v>
      </c>
      <c r="P397" s="62">
        <f t="shared" si="54"/>
        <v>0</v>
      </c>
      <c r="Q397" s="62">
        <f t="shared" si="55"/>
        <v>0</v>
      </c>
    </row>
    <row r="398" spans="1:17" s="5" customFormat="1" ht="30" customHeight="1">
      <c r="A398" s="20">
        <v>393</v>
      </c>
      <c r="B398" s="7" t="s">
        <v>12</v>
      </c>
      <c r="C398" s="7" t="s">
        <v>245</v>
      </c>
      <c r="D398" s="7" t="s">
        <v>967</v>
      </c>
      <c r="E398" s="17" t="s">
        <v>255</v>
      </c>
      <c r="F398" s="8" t="s">
        <v>590</v>
      </c>
      <c r="G398" s="53"/>
      <c r="H398" s="55"/>
      <c r="J398" s="62">
        <f t="shared" si="48"/>
        <v>0</v>
      </c>
      <c r="K398" s="62">
        <f t="shared" si="49"/>
        <v>0</v>
      </c>
      <c r="L398" s="62">
        <f t="shared" si="50"/>
        <v>0</v>
      </c>
      <c r="M398" s="62">
        <f t="shared" si="51"/>
        <v>0</v>
      </c>
      <c r="N398" s="62">
        <f t="shared" si="52"/>
        <v>0</v>
      </c>
      <c r="O398" s="62">
        <f t="shared" si="53"/>
        <v>0</v>
      </c>
      <c r="P398" s="62">
        <f t="shared" si="54"/>
        <v>0</v>
      </c>
      <c r="Q398" s="62">
        <f t="shared" si="55"/>
        <v>0</v>
      </c>
    </row>
    <row r="399" spans="1:17" s="5" customFormat="1" ht="30" customHeight="1">
      <c r="A399" s="22">
        <v>394</v>
      </c>
      <c r="B399" s="7" t="s">
        <v>12</v>
      </c>
      <c r="C399" s="7" t="s">
        <v>245</v>
      </c>
      <c r="D399" s="7" t="s">
        <v>967</v>
      </c>
      <c r="E399" s="17" t="s">
        <v>973</v>
      </c>
      <c r="F399" s="8" t="s">
        <v>590</v>
      </c>
      <c r="G399" s="53"/>
      <c r="H399" s="55"/>
      <c r="J399" s="62">
        <f t="shared" si="48"/>
        <v>0</v>
      </c>
      <c r="K399" s="62">
        <f t="shared" si="49"/>
        <v>0</v>
      </c>
      <c r="L399" s="62">
        <f t="shared" si="50"/>
        <v>0</v>
      </c>
      <c r="M399" s="62">
        <f t="shared" si="51"/>
        <v>0</v>
      </c>
      <c r="N399" s="62">
        <f t="shared" si="52"/>
        <v>0</v>
      </c>
      <c r="O399" s="62">
        <f t="shared" si="53"/>
        <v>0</v>
      </c>
      <c r="P399" s="62">
        <f t="shared" si="54"/>
        <v>0</v>
      </c>
      <c r="Q399" s="62">
        <f t="shared" si="55"/>
        <v>0</v>
      </c>
    </row>
    <row r="400" spans="1:17" s="5" customFormat="1" ht="30" customHeight="1">
      <c r="A400" s="20">
        <v>395</v>
      </c>
      <c r="B400" s="7" t="s">
        <v>12</v>
      </c>
      <c r="C400" s="7" t="s">
        <v>900</v>
      </c>
      <c r="D400" s="7" t="s">
        <v>962</v>
      </c>
      <c r="E400" s="17" t="s">
        <v>960</v>
      </c>
      <c r="F400" s="8" t="s">
        <v>924</v>
      </c>
      <c r="G400" s="53"/>
      <c r="H400" s="55"/>
      <c r="J400" s="62">
        <f t="shared" si="48"/>
        <v>0</v>
      </c>
      <c r="K400" s="62">
        <f t="shared" si="49"/>
        <v>0</v>
      </c>
      <c r="L400" s="62">
        <f t="shared" si="50"/>
        <v>0</v>
      </c>
      <c r="M400" s="62">
        <f t="shared" si="51"/>
        <v>0</v>
      </c>
      <c r="N400" s="62">
        <f t="shared" si="52"/>
        <v>0</v>
      </c>
      <c r="O400" s="62">
        <f t="shared" si="53"/>
        <v>0</v>
      </c>
      <c r="P400" s="62">
        <f t="shared" si="54"/>
        <v>0</v>
      </c>
      <c r="Q400" s="62">
        <f t="shared" si="55"/>
        <v>0</v>
      </c>
    </row>
    <row r="401" spans="1:17" s="5" customFormat="1" ht="30" customHeight="1">
      <c r="A401" s="22">
        <v>396</v>
      </c>
      <c r="B401" s="7" t="s">
        <v>12</v>
      </c>
      <c r="C401" s="7" t="s">
        <v>900</v>
      </c>
      <c r="D401" s="7" t="s">
        <v>962</v>
      </c>
      <c r="E401" s="17" t="s">
        <v>961</v>
      </c>
      <c r="F401" s="8" t="s">
        <v>590</v>
      </c>
      <c r="G401" s="53"/>
      <c r="H401" s="55"/>
      <c r="J401" s="62">
        <f t="shared" si="48"/>
        <v>0</v>
      </c>
      <c r="K401" s="62">
        <f t="shared" si="49"/>
        <v>0</v>
      </c>
      <c r="L401" s="62">
        <f t="shared" si="50"/>
        <v>0</v>
      </c>
      <c r="M401" s="62">
        <f t="shared" si="51"/>
        <v>0</v>
      </c>
      <c r="N401" s="62">
        <f t="shared" si="52"/>
        <v>0</v>
      </c>
      <c r="O401" s="62">
        <f t="shared" si="53"/>
        <v>0</v>
      </c>
      <c r="P401" s="62">
        <f t="shared" si="54"/>
        <v>0</v>
      </c>
      <c r="Q401" s="62">
        <f t="shared" si="55"/>
        <v>0</v>
      </c>
    </row>
    <row r="402" spans="1:17" s="5" customFormat="1" ht="30" customHeight="1">
      <c r="A402" s="20">
        <v>397</v>
      </c>
      <c r="B402" s="7" t="s">
        <v>12</v>
      </c>
      <c r="C402" s="7" t="s">
        <v>900</v>
      </c>
      <c r="D402" s="7" t="s">
        <v>963</v>
      </c>
      <c r="E402" s="17" t="s">
        <v>221</v>
      </c>
      <c r="F402" s="8" t="s">
        <v>924</v>
      </c>
      <c r="G402" s="53"/>
      <c r="H402" s="55"/>
      <c r="J402" s="62">
        <f t="shared" si="48"/>
        <v>0</v>
      </c>
      <c r="K402" s="62">
        <f t="shared" si="49"/>
        <v>0</v>
      </c>
      <c r="L402" s="62">
        <f t="shared" si="50"/>
        <v>0</v>
      </c>
      <c r="M402" s="62">
        <f t="shared" si="51"/>
        <v>0</v>
      </c>
      <c r="N402" s="62">
        <f t="shared" si="52"/>
        <v>0</v>
      </c>
      <c r="O402" s="62">
        <f t="shared" si="53"/>
        <v>0</v>
      </c>
      <c r="P402" s="62">
        <f t="shared" si="54"/>
        <v>0</v>
      </c>
      <c r="Q402" s="62">
        <f t="shared" si="55"/>
        <v>0</v>
      </c>
    </row>
    <row r="403" spans="1:17" s="5" customFormat="1" ht="30" customHeight="1">
      <c r="A403" s="22">
        <v>398</v>
      </c>
      <c r="B403" s="7" t="s">
        <v>12</v>
      </c>
      <c r="C403" s="7" t="s">
        <v>900</v>
      </c>
      <c r="D403" s="7" t="s">
        <v>964</v>
      </c>
      <c r="E403" s="17" t="s">
        <v>222</v>
      </c>
      <c r="F403" s="8"/>
      <c r="G403" s="53"/>
      <c r="H403" s="55"/>
      <c r="J403" s="62">
        <f t="shared" si="48"/>
        <v>0</v>
      </c>
      <c r="K403" s="62">
        <f t="shared" si="49"/>
        <v>0</v>
      </c>
      <c r="L403" s="62">
        <f t="shared" si="50"/>
        <v>0</v>
      </c>
      <c r="M403" s="62">
        <f t="shared" si="51"/>
        <v>0</v>
      </c>
      <c r="N403" s="62">
        <f t="shared" si="52"/>
        <v>0</v>
      </c>
      <c r="O403" s="62">
        <f t="shared" si="53"/>
        <v>0</v>
      </c>
      <c r="P403" s="62">
        <f t="shared" si="54"/>
        <v>0</v>
      </c>
      <c r="Q403" s="62">
        <f t="shared" si="55"/>
        <v>0</v>
      </c>
    </row>
    <row r="404" spans="1:17" s="5" customFormat="1" ht="30" customHeight="1">
      <c r="A404" s="20">
        <v>399</v>
      </c>
      <c r="B404" s="7" t="s">
        <v>12</v>
      </c>
      <c r="C404" s="7" t="s">
        <v>900</v>
      </c>
      <c r="D404" s="7" t="s">
        <v>964</v>
      </c>
      <c r="E404" s="17" t="s">
        <v>223</v>
      </c>
      <c r="F404" s="8"/>
      <c r="G404" s="53"/>
      <c r="H404" s="55"/>
      <c r="J404" s="62">
        <f t="shared" si="48"/>
        <v>0</v>
      </c>
      <c r="K404" s="62">
        <f t="shared" si="49"/>
        <v>0</v>
      </c>
      <c r="L404" s="62">
        <f t="shared" si="50"/>
        <v>0</v>
      </c>
      <c r="M404" s="62">
        <f t="shared" si="51"/>
        <v>0</v>
      </c>
      <c r="N404" s="62">
        <f t="shared" si="52"/>
        <v>0</v>
      </c>
      <c r="O404" s="62">
        <f t="shared" si="53"/>
        <v>0</v>
      </c>
      <c r="P404" s="62">
        <f t="shared" si="54"/>
        <v>0</v>
      </c>
      <c r="Q404" s="62">
        <f t="shared" si="55"/>
        <v>0</v>
      </c>
    </row>
    <row r="405" spans="1:17" s="5" customFormat="1" ht="30" customHeight="1">
      <c r="A405" s="22">
        <v>400</v>
      </c>
      <c r="B405" s="7" t="s">
        <v>12</v>
      </c>
      <c r="C405" s="7" t="s">
        <v>900</v>
      </c>
      <c r="D405" s="7" t="s">
        <v>964</v>
      </c>
      <c r="E405" s="17" t="s">
        <v>224</v>
      </c>
      <c r="F405" s="8"/>
      <c r="G405" s="53"/>
      <c r="H405" s="55"/>
      <c r="J405" s="62">
        <f t="shared" si="48"/>
        <v>0</v>
      </c>
      <c r="K405" s="62">
        <f t="shared" si="49"/>
        <v>0</v>
      </c>
      <c r="L405" s="62">
        <f t="shared" si="50"/>
        <v>0</v>
      </c>
      <c r="M405" s="62">
        <f t="shared" si="51"/>
        <v>0</v>
      </c>
      <c r="N405" s="62">
        <f t="shared" si="52"/>
        <v>0</v>
      </c>
      <c r="O405" s="62">
        <f t="shared" si="53"/>
        <v>0</v>
      </c>
      <c r="P405" s="62">
        <f t="shared" si="54"/>
        <v>0</v>
      </c>
      <c r="Q405" s="62">
        <f t="shared" si="55"/>
        <v>0</v>
      </c>
    </row>
    <row r="406" spans="1:17" s="5" customFormat="1" ht="30" customHeight="1">
      <c r="A406" s="20">
        <v>401</v>
      </c>
      <c r="B406" s="7" t="s">
        <v>12</v>
      </c>
      <c r="C406" s="7" t="s">
        <v>900</v>
      </c>
      <c r="D406" s="7" t="s">
        <v>964</v>
      </c>
      <c r="E406" s="17" t="s">
        <v>225</v>
      </c>
      <c r="F406" s="8"/>
      <c r="G406" s="53"/>
      <c r="H406" s="55"/>
      <c r="J406" s="62">
        <f t="shared" si="48"/>
        <v>0</v>
      </c>
      <c r="K406" s="62">
        <f t="shared" si="49"/>
        <v>0</v>
      </c>
      <c r="L406" s="62">
        <f t="shared" si="50"/>
        <v>0</v>
      </c>
      <c r="M406" s="62">
        <f t="shared" si="51"/>
        <v>0</v>
      </c>
      <c r="N406" s="62">
        <f t="shared" si="52"/>
        <v>0</v>
      </c>
      <c r="O406" s="62">
        <f t="shared" si="53"/>
        <v>0</v>
      </c>
      <c r="P406" s="62">
        <f t="shared" si="54"/>
        <v>0</v>
      </c>
      <c r="Q406" s="62">
        <f t="shared" si="55"/>
        <v>0</v>
      </c>
    </row>
    <row r="407" spans="1:17" s="5" customFormat="1" ht="30" customHeight="1">
      <c r="A407" s="22">
        <v>402</v>
      </c>
      <c r="B407" s="7" t="s">
        <v>12</v>
      </c>
      <c r="C407" s="7" t="s">
        <v>900</v>
      </c>
      <c r="D407" s="7" t="s">
        <v>964</v>
      </c>
      <c r="E407" s="17" t="s">
        <v>226</v>
      </c>
      <c r="F407" s="8"/>
      <c r="G407" s="53"/>
      <c r="H407" s="55"/>
      <c r="J407" s="62">
        <f t="shared" si="48"/>
        <v>0</v>
      </c>
      <c r="K407" s="62">
        <f t="shared" si="49"/>
        <v>0</v>
      </c>
      <c r="L407" s="62">
        <f t="shared" si="50"/>
        <v>0</v>
      </c>
      <c r="M407" s="62">
        <f t="shared" si="51"/>
        <v>0</v>
      </c>
      <c r="N407" s="62">
        <f t="shared" si="52"/>
        <v>0</v>
      </c>
      <c r="O407" s="62">
        <f t="shared" si="53"/>
        <v>0</v>
      </c>
      <c r="P407" s="62">
        <f t="shared" si="54"/>
        <v>0</v>
      </c>
      <c r="Q407" s="62">
        <f t="shared" si="55"/>
        <v>0</v>
      </c>
    </row>
    <row r="408" spans="1:17" s="5" customFormat="1" ht="30" customHeight="1">
      <c r="A408" s="20">
        <v>403</v>
      </c>
      <c r="B408" s="7" t="s">
        <v>12</v>
      </c>
      <c r="C408" s="7" t="s">
        <v>900</v>
      </c>
      <c r="D408" s="7" t="s">
        <v>964</v>
      </c>
      <c r="E408" s="17" t="s">
        <v>227</v>
      </c>
      <c r="F408" s="8"/>
      <c r="G408" s="53"/>
      <c r="H408" s="55"/>
      <c r="J408" s="62">
        <f t="shared" si="48"/>
        <v>0</v>
      </c>
      <c r="K408" s="62">
        <f t="shared" si="49"/>
        <v>0</v>
      </c>
      <c r="L408" s="62">
        <f t="shared" si="50"/>
        <v>0</v>
      </c>
      <c r="M408" s="62">
        <f t="shared" si="51"/>
        <v>0</v>
      </c>
      <c r="N408" s="62">
        <f t="shared" si="52"/>
        <v>0</v>
      </c>
      <c r="O408" s="62">
        <f t="shared" si="53"/>
        <v>0</v>
      </c>
      <c r="P408" s="62">
        <f t="shared" si="54"/>
        <v>0</v>
      </c>
      <c r="Q408" s="62">
        <f t="shared" si="55"/>
        <v>0</v>
      </c>
    </row>
    <row r="409" spans="1:17" s="5" customFormat="1" ht="60.75" customHeight="1">
      <c r="A409" s="22">
        <v>404</v>
      </c>
      <c r="B409" s="7" t="s">
        <v>12</v>
      </c>
      <c r="C409" s="7" t="s">
        <v>900</v>
      </c>
      <c r="D409" s="7" t="s">
        <v>964</v>
      </c>
      <c r="E409" s="17" t="s">
        <v>228</v>
      </c>
      <c r="F409" s="8"/>
      <c r="G409" s="53"/>
      <c r="H409" s="55"/>
      <c r="J409" s="62">
        <f t="shared" si="48"/>
        <v>0</v>
      </c>
      <c r="K409" s="62">
        <f t="shared" si="49"/>
        <v>0</v>
      </c>
      <c r="L409" s="62">
        <f t="shared" si="50"/>
        <v>0</v>
      </c>
      <c r="M409" s="62">
        <f t="shared" si="51"/>
        <v>0</v>
      </c>
      <c r="N409" s="62">
        <f t="shared" si="52"/>
        <v>0</v>
      </c>
      <c r="O409" s="62">
        <f t="shared" si="53"/>
        <v>0</v>
      </c>
      <c r="P409" s="62">
        <f t="shared" si="54"/>
        <v>0</v>
      </c>
      <c r="Q409" s="62">
        <f t="shared" si="55"/>
        <v>0</v>
      </c>
    </row>
    <row r="410" spans="1:17" s="5" customFormat="1" ht="30" customHeight="1">
      <c r="A410" s="20">
        <v>405</v>
      </c>
      <c r="B410" s="7" t="s">
        <v>12</v>
      </c>
      <c r="C410" s="7" t="s">
        <v>900</v>
      </c>
      <c r="D410" s="7" t="s">
        <v>964</v>
      </c>
      <c r="E410" s="17" t="s">
        <v>229</v>
      </c>
      <c r="F410" s="8"/>
      <c r="G410" s="53"/>
      <c r="H410" s="55"/>
      <c r="J410" s="62">
        <f t="shared" si="48"/>
        <v>0</v>
      </c>
      <c r="K410" s="62">
        <f t="shared" si="49"/>
        <v>0</v>
      </c>
      <c r="L410" s="62">
        <f t="shared" si="50"/>
        <v>0</v>
      </c>
      <c r="M410" s="62">
        <f t="shared" si="51"/>
        <v>0</v>
      </c>
      <c r="N410" s="62">
        <f t="shared" si="52"/>
        <v>0</v>
      </c>
      <c r="O410" s="62">
        <f t="shared" si="53"/>
        <v>0</v>
      </c>
      <c r="P410" s="62">
        <f t="shared" si="54"/>
        <v>0</v>
      </c>
      <c r="Q410" s="62">
        <f t="shared" si="55"/>
        <v>0</v>
      </c>
    </row>
    <row r="411" spans="1:17" s="5" customFormat="1" ht="30" customHeight="1">
      <c r="A411" s="22">
        <v>406</v>
      </c>
      <c r="B411" s="7" t="s">
        <v>12</v>
      </c>
      <c r="C411" s="7" t="s">
        <v>900</v>
      </c>
      <c r="D411" s="7" t="s">
        <v>964</v>
      </c>
      <c r="E411" s="17" t="s">
        <v>230</v>
      </c>
      <c r="F411" s="8"/>
      <c r="G411" s="53"/>
      <c r="H411" s="55"/>
      <c r="J411" s="62">
        <f t="shared" si="48"/>
        <v>0</v>
      </c>
      <c r="K411" s="62">
        <f t="shared" si="49"/>
        <v>0</v>
      </c>
      <c r="L411" s="62">
        <f t="shared" si="50"/>
        <v>0</v>
      </c>
      <c r="M411" s="62">
        <f t="shared" si="51"/>
        <v>0</v>
      </c>
      <c r="N411" s="62">
        <f t="shared" si="52"/>
        <v>0</v>
      </c>
      <c r="O411" s="62">
        <f t="shared" si="53"/>
        <v>0</v>
      </c>
      <c r="P411" s="62">
        <f t="shared" si="54"/>
        <v>0</v>
      </c>
      <c r="Q411" s="62">
        <f t="shared" si="55"/>
        <v>0</v>
      </c>
    </row>
    <row r="412" spans="1:17" s="5" customFormat="1" ht="30" customHeight="1">
      <c r="A412" s="20">
        <v>407</v>
      </c>
      <c r="B412" s="7" t="s">
        <v>12</v>
      </c>
      <c r="C412" s="7" t="s">
        <v>900</v>
      </c>
      <c r="D412" s="7" t="s">
        <v>964</v>
      </c>
      <c r="E412" s="17" t="s">
        <v>231</v>
      </c>
      <c r="F412" s="8"/>
      <c r="G412" s="53"/>
      <c r="H412" s="55"/>
      <c r="J412" s="62">
        <f t="shared" si="48"/>
        <v>0</v>
      </c>
      <c r="K412" s="62">
        <f t="shared" si="49"/>
        <v>0</v>
      </c>
      <c r="L412" s="62">
        <f t="shared" si="50"/>
        <v>0</v>
      </c>
      <c r="M412" s="62">
        <f t="shared" si="51"/>
        <v>0</v>
      </c>
      <c r="N412" s="62">
        <f t="shared" si="52"/>
        <v>0</v>
      </c>
      <c r="O412" s="62">
        <f t="shared" si="53"/>
        <v>0</v>
      </c>
      <c r="P412" s="62">
        <f t="shared" si="54"/>
        <v>0</v>
      </c>
      <c r="Q412" s="62">
        <f t="shared" si="55"/>
        <v>0</v>
      </c>
    </row>
    <row r="413" spans="1:17" s="5" customFormat="1" ht="30" customHeight="1">
      <c r="A413" s="22">
        <v>408</v>
      </c>
      <c r="B413" s="7" t="s">
        <v>12</v>
      </c>
      <c r="C413" s="7" t="s">
        <v>900</v>
      </c>
      <c r="D413" s="7" t="s">
        <v>964</v>
      </c>
      <c r="E413" s="17" t="s">
        <v>232</v>
      </c>
      <c r="F413" s="8"/>
      <c r="G413" s="53"/>
      <c r="H413" s="55"/>
      <c r="J413" s="62">
        <f t="shared" si="48"/>
        <v>0</v>
      </c>
      <c r="K413" s="62">
        <f t="shared" si="49"/>
        <v>0</v>
      </c>
      <c r="L413" s="62">
        <f t="shared" si="50"/>
        <v>0</v>
      </c>
      <c r="M413" s="62">
        <f t="shared" si="51"/>
        <v>0</v>
      </c>
      <c r="N413" s="62">
        <f t="shared" si="52"/>
        <v>0</v>
      </c>
      <c r="O413" s="62">
        <f t="shared" si="53"/>
        <v>0</v>
      </c>
      <c r="P413" s="62">
        <f t="shared" si="54"/>
        <v>0</v>
      </c>
      <c r="Q413" s="62">
        <f t="shared" si="55"/>
        <v>0</v>
      </c>
    </row>
    <row r="414" spans="1:17" s="5" customFormat="1" ht="60" customHeight="1">
      <c r="A414" s="20">
        <v>409</v>
      </c>
      <c r="B414" s="7" t="s">
        <v>12</v>
      </c>
      <c r="C414" s="7" t="s">
        <v>900</v>
      </c>
      <c r="D414" s="7" t="s">
        <v>964</v>
      </c>
      <c r="E414" s="17" t="s">
        <v>233</v>
      </c>
      <c r="F414" s="8"/>
      <c r="G414" s="53"/>
      <c r="H414" s="55"/>
      <c r="J414" s="62">
        <f t="shared" si="48"/>
        <v>0</v>
      </c>
      <c r="K414" s="62">
        <f t="shared" si="49"/>
        <v>0</v>
      </c>
      <c r="L414" s="62">
        <f t="shared" si="50"/>
        <v>0</v>
      </c>
      <c r="M414" s="62">
        <f t="shared" si="51"/>
        <v>0</v>
      </c>
      <c r="N414" s="62">
        <f t="shared" si="52"/>
        <v>0</v>
      </c>
      <c r="O414" s="62">
        <f t="shared" si="53"/>
        <v>0</v>
      </c>
      <c r="P414" s="62">
        <f t="shared" si="54"/>
        <v>0</v>
      </c>
      <c r="Q414" s="62">
        <f t="shared" si="55"/>
        <v>0</v>
      </c>
    </row>
    <row r="415" spans="1:17" s="5" customFormat="1" ht="30" customHeight="1">
      <c r="A415" s="22">
        <v>410</v>
      </c>
      <c r="B415" s="7" t="s">
        <v>12</v>
      </c>
      <c r="C415" s="7" t="s">
        <v>900</v>
      </c>
      <c r="D415" s="7" t="s">
        <v>964</v>
      </c>
      <c r="E415" s="17" t="s">
        <v>234</v>
      </c>
      <c r="F415" s="8"/>
      <c r="G415" s="53"/>
      <c r="H415" s="55"/>
      <c r="J415" s="62">
        <f t="shared" si="48"/>
        <v>0</v>
      </c>
      <c r="K415" s="62">
        <f t="shared" si="49"/>
        <v>0</v>
      </c>
      <c r="L415" s="62">
        <f t="shared" si="50"/>
        <v>0</v>
      </c>
      <c r="M415" s="62">
        <f t="shared" si="51"/>
        <v>0</v>
      </c>
      <c r="N415" s="62">
        <f t="shared" si="52"/>
        <v>0</v>
      </c>
      <c r="O415" s="62">
        <f t="shared" si="53"/>
        <v>0</v>
      </c>
      <c r="P415" s="62">
        <f t="shared" si="54"/>
        <v>0</v>
      </c>
      <c r="Q415" s="62">
        <f t="shared" si="55"/>
        <v>0</v>
      </c>
    </row>
    <row r="416" spans="1:17" s="5" customFormat="1" ht="30" customHeight="1">
      <c r="A416" s="20">
        <v>411</v>
      </c>
      <c r="B416" s="7" t="s">
        <v>12</v>
      </c>
      <c r="C416" s="7" t="s">
        <v>900</v>
      </c>
      <c r="D416" s="7" t="s">
        <v>964</v>
      </c>
      <c r="E416" s="17" t="s">
        <v>235</v>
      </c>
      <c r="F416" s="8"/>
      <c r="G416" s="53"/>
      <c r="H416" s="55"/>
      <c r="J416" s="62">
        <f t="shared" si="48"/>
        <v>0</v>
      </c>
      <c r="K416" s="62">
        <f t="shared" si="49"/>
        <v>0</v>
      </c>
      <c r="L416" s="62">
        <f t="shared" si="50"/>
        <v>0</v>
      </c>
      <c r="M416" s="62">
        <f t="shared" si="51"/>
        <v>0</v>
      </c>
      <c r="N416" s="62">
        <f t="shared" si="52"/>
        <v>0</v>
      </c>
      <c r="O416" s="62">
        <f t="shared" si="53"/>
        <v>0</v>
      </c>
      <c r="P416" s="62">
        <f t="shared" si="54"/>
        <v>0</v>
      </c>
      <c r="Q416" s="62">
        <f t="shared" si="55"/>
        <v>0</v>
      </c>
    </row>
    <row r="417" spans="1:17" s="5" customFormat="1" ht="30" customHeight="1">
      <c r="A417" s="22">
        <v>412</v>
      </c>
      <c r="B417" s="7" t="s">
        <v>12</v>
      </c>
      <c r="C417" s="7" t="s">
        <v>900</v>
      </c>
      <c r="D417" s="7" t="s">
        <v>964</v>
      </c>
      <c r="E417" s="17" t="s">
        <v>236</v>
      </c>
      <c r="F417" s="8"/>
      <c r="G417" s="53"/>
      <c r="H417" s="55"/>
      <c r="J417" s="62">
        <f t="shared" si="48"/>
        <v>0</v>
      </c>
      <c r="K417" s="62">
        <f t="shared" si="49"/>
        <v>0</v>
      </c>
      <c r="L417" s="62">
        <f t="shared" si="50"/>
        <v>0</v>
      </c>
      <c r="M417" s="62">
        <f t="shared" si="51"/>
        <v>0</v>
      </c>
      <c r="N417" s="62">
        <f t="shared" si="52"/>
        <v>0</v>
      </c>
      <c r="O417" s="62">
        <f t="shared" si="53"/>
        <v>0</v>
      </c>
      <c r="P417" s="62">
        <f t="shared" si="54"/>
        <v>0</v>
      </c>
      <c r="Q417" s="62">
        <f t="shared" si="55"/>
        <v>0</v>
      </c>
    </row>
    <row r="418" spans="1:17" s="5" customFormat="1" ht="45" customHeight="1">
      <c r="A418" s="20">
        <v>413</v>
      </c>
      <c r="B418" s="7" t="s">
        <v>12</v>
      </c>
      <c r="C418" s="7" t="s">
        <v>900</v>
      </c>
      <c r="D418" s="7" t="s">
        <v>964</v>
      </c>
      <c r="E418" s="17" t="s">
        <v>237</v>
      </c>
      <c r="F418" s="8"/>
      <c r="G418" s="53"/>
      <c r="H418" s="55"/>
      <c r="J418" s="62">
        <f t="shared" si="48"/>
        <v>0</v>
      </c>
      <c r="K418" s="62">
        <f t="shared" si="49"/>
        <v>0</v>
      </c>
      <c r="L418" s="62">
        <f t="shared" si="50"/>
        <v>0</v>
      </c>
      <c r="M418" s="62">
        <f t="shared" si="51"/>
        <v>0</v>
      </c>
      <c r="N418" s="62">
        <f t="shared" si="52"/>
        <v>0</v>
      </c>
      <c r="O418" s="62">
        <f t="shared" si="53"/>
        <v>0</v>
      </c>
      <c r="P418" s="62">
        <f t="shared" si="54"/>
        <v>0</v>
      </c>
      <c r="Q418" s="62">
        <f t="shared" si="55"/>
        <v>0</v>
      </c>
    </row>
    <row r="419" spans="1:17" s="5" customFormat="1" ht="30" customHeight="1">
      <c r="A419" s="22">
        <v>414</v>
      </c>
      <c r="B419" s="7" t="s">
        <v>12</v>
      </c>
      <c r="C419" s="7" t="s">
        <v>900</v>
      </c>
      <c r="D419" s="7" t="s">
        <v>964</v>
      </c>
      <c r="E419" s="17" t="s">
        <v>238</v>
      </c>
      <c r="F419" s="8"/>
      <c r="G419" s="53"/>
      <c r="H419" s="55"/>
      <c r="J419" s="62">
        <f t="shared" si="48"/>
        <v>0</v>
      </c>
      <c r="K419" s="62">
        <f t="shared" si="49"/>
        <v>0</v>
      </c>
      <c r="L419" s="62">
        <f t="shared" si="50"/>
        <v>0</v>
      </c>
      <c r="M419" s="62">
        <f t="shared" si="51"/>
        <v>0</v>
      </c>
      <c r="N419" s="62">
        <f t="shared" si="52"/>
        <v>0</v>
      </c>
      <c r="O419" s="62">
        <f t="shared" si="53"/>
        <v>0</v>
      </c>
      <c r="P419" s="62">
        <f t="shared" si="54"/>
        <v>0</v>
      </c>
      <c r="Q419" s="62">
        <f t="shared" si="55"/>
        <v>0</v>
      </c>
    </row>
    <row r="420" spans="1:17" s="5" customFormat="1" ht="30" customHeight="1">
      <c r="A420" s="20">
        <v>415</v>
      </c>
      <c r="B420" s="7" t="s">
        <v>12</v>
      </c>
      <c r="C420" s="7" t="s">
        <v>900</v>
      </c>
      <c r="D420" s="7" t="s">
        <v>964</v>
      </c>
      <c r="E420" s="17" t="s">
        <v>239</v>
      </c>
      <c r="F420" s="8"/>
      <c r="G420" s="53"/>
      <c r="H420" s="55"/>
      <c r="J420" s="62">
        <f t="shared" si="48"/>
        <v>0</v>
      </c>
      <c r="K420" s="62">
        <f t="shared" si="49"/>
        <v>0</v>
      </c>
      <c r="L420" s="62">
        <f t="shared" si="50"/>
        <v>0</v>
      </c>
      <c r="M420" s="62">
        <f t="shared" si="51"/>
        <v>0</v>
      </c>
      <c r="N420" s="62">
        <f t="shared" si="52"/>
        <v>0</v>
      </c>
      <c r="O420" s="62">
        <f t="shared" si="53"/>
        <v>0</v>
      </c>
      <c r="P420" s="62">
        <f t="shared" si="54"/>
        <v>0</v>
      </c>
      <c r="Q420" s="62">
        <f t="shared" si="55"/>
        <v>0</v>
      </c>
    </row>
    <row r="421" spans="1:17" s="5" customFormat="1" ht="75" customHeight="1">
      <c r="A421" s="22">
        <v>416</v>
      </c>
      <c r="B421" s="7" t="s">
        <v>12</v>
      </c>
      <c r="C421" s="7" t="s">
        <v>900</v>
      </c>
      <c r="D421" s="7" t="s">
        <v>965</v>
      </c>
      <c r="E421" s="17" t="s">
        <v>240</v>
      </c>
      <c r="F421" s="8"/>
      <c r="G421" s="53"/>
      <c r="H421" s="55"/>
      <c r="J421" s="62">
        <f t="shared" si="48"/>
        <v>0</v>
      </c>
      <c r="K421" s="62">
        <f t="shared" si="49"/>
        <v>0</v>
      </c>
      <c r="L421" s="62">
        <f t="shared" si="50"/>
        <v>0</v>
      </c>
      <c r="M421" s="62">
        <f t="shared" si="51"/>
        <v>0</v>
      </c>
      <c r="N421" s="62">
        <f t="shared" si="52"/>
        <v>0</v>
      </c>
      <c r="O421" s="62">
        <f t="shared" si="53"/>
        <v>0</v>
      </c>
      <c r="P421" s="62">
        <f t="shared" si="54"/>
        <v>0</v>
      </c>
      <c r="Q421" s="62">
        <f t="shared" si="55"/>
        <v>0</v>
      </c>
    </row>
    <row r="422" spans="1:17" s="5" customFormat="1" ht="30" customHeight="1">
      <c r="A422" s="20">
        <v>417</v>
      </c>
      <c r="B422" s="7" t="s">
        <v>12</v>
      </c>
      <c r="C422" s="7" t="s">
        <v>176</v>
      </c>
      <c r="D422" s="7" t="s">
        <v>170</v>
      </c>
      <c r="E422" s="17" t="s">
        <v>974</v>
      </c>
      <c r="F422" s="8"/>
      <c r="G422" s="53"/>
      <c r="H422" s="55"/>
      <c r="J422" s="62">
        <f t="shared" si="48"/>
        <v>0</v>
      </c>
      <c r="K422" s="62">
        <f t="shared" si="49"/>
        <v>0</v>
      </c>
      <c r="L422" s="62">
        <f t="shared" si="50"/>
        <v>0</v>
      </c>
      <c r="M422" s="62">
        <f t="shared" si="51"/>
        <v>0</v>
      </c>
      <c r="N422" s="62">
        <f t="shared" si="52"/>
        <v>0</v>
      </c>
      <c r="O422" s="62">
        <f t="shared" si="53"/>
        <v>0</v>
      </c>
      <c r="P422" s="62">
        <f t="shared" si="54"/>
        <v>0</v>
      </c>
      <c r="Q422" s="62">
        <f t="shared" si="55"/>
        <v>0</v>
      </c>
    </row>
    <row r="423" spans="1:17" s="5" customFormat="1" ht="45" customHeight="1">
      <c r="A423" s="22">
        <v>418</v>
      </c>
      <c r="B423" s="7" t="s">
        <v>12</v>
      </c>
      <c r="C423" s="7" t="s">
        <v>176</v>
      </c>
      <c r="D423" s="7" t="s">
        <v>170</v>
      </c>
      <c r="E423" s="17" t="s">
        <v>171</v>
      </c>
      <c r="F423" s="8"/>
      <c r="G423" s="53"/>
      <c r="H423" s="55"/>
      <c r="J423" s="62">
        <f t="shared" si="48"/>
        <v>0</v>
      </c>
      <c r="K423" s="62">
        <f t="shared" si="49"/>
        <v>0</v>
      </c>
      <c r="L423" s="62">
        <f t="shared" si="50"/>
        <v>0</v>
      </c>
      <c r="M423" s="62">
        <f t="shared" si="51"/>
        <v>0</v>
      </c>
      <c r="N423" s="62">
        <f t="shared" si="52"/>
        <v>0</v>
      </c>
      <c r="O423" s="62">
        <f t="shared" si="53"/>
        <v>0</v>
      </c>
      <c r="P423" s="62">
        <f t="shared" si="54"/>
        <v>0</v>
      </c>
      <c r="Q423" s="62">
        <f t="shared" si="55"/>
        <v>0</v>
      </c>
    </row>
    <row r="424" spans="1:17" s="5" customFormat="1" ht="30" customHeight="1">
      <c r="A424" s="20">
        <v>419</v>
      </c>
      <c r="B424" s="7" t="s">
        <v>12</v>
      </c>
      <c r="C424" s="7" t="s">
        <v>176</v>
      </c>
      <c r="D424" s="7" t="s">
        <v>170</v>
      </c>
      <c r="E424" s="17" t="s">
        <v>172</v>
      </c>
      <c r="F424" s="8"/>
      <c r="G424" s="53"/>
      <c r="H424" s="55"/>
      <c r="J424" s="62">
        <f t="shared" si="48"/>
        <v>0</v>
      </c>
      <c r="K424" s="62">
        <f t="shared" si="49"/>
        <v>0</v>
      </c>
      <c r="L424" s="62">
        <f t="shared" si="50"/>
        <v>0</v>
      </c>
      <c r="M424" s="62">
        <f t="shared" si="51"/>
        <v>0</v>
      </c>
      <c r="N424" s="62">
        <f t="shared" si="52"/>
        <v>0</v>
      </c>
      <c r="O424" s="62">
        <f t="shared" si="53"/>
        <v>0</v>
      </c>
      <c r="P424" s="62">
        <f t="shared" si="54"/>
        <v>0</v>
      </c>
      <c r="Q424" s="62">
        <f t="shared" si="55"/>
        <v>0</v>
      </c>
    </row>
    <row r="425" spans="1:17" s="5" customFormat="1" ht="135" customHeight="1">
      <c r="A425" s="22">
        <v>420</v>
      </c>
      <c r="B425" s="7" t="s">
        <v>12</v>
      </c>
      <c r="C425" s="7" t="s">
        <v>176</v>
      </c>
      <c r="D425" s="7" t="s">
        <v>170</v>
      </c>
      <c r="E425" s="17" t="s">
        <v>173</v>
      </c>
      <c r="F425" s="8"/>
      <c r="G425" s="53"/>
      <c r="H425" s="55"/>
      <c r="J425" s="62">
        <f t="shared" si="48"/>
        <v>0</v>
      </c>
      <c r="K425" s="62">
        <f t="shared" si="49"/>
        <v>0</v>
      </c>
      <c r="L425" s="62">
        <f t="shared" si="50"/>
        <v>0</v>
      </c>
      <c r="M425" s="62">
        <f t="shared" si="51"/>
        <v>0</v>
      </c>
      <c r="N425" s="62">
        <f t="shared" si="52"/>
        <v>0</v>
      </c>
      <c r="O425" s="62">
        <f t="shared" si="53"/>
        <v>0</v>
      </c>
      <c r="P425" s="62">
        <f t="shared" si="54"/>
        <v>0</v>
      </c>
      <c r="Q425" s="62">
        <f t="shared" si="55"/>
        <v>0</v>
      </c>
    </row>
    <row r="426" spans="1:17" s="5" customFormat="1" ht="30" customHeight="1">
      <c r="A426" s="20">
        <v>421</v>
      </c>
      <c r="B426" s="7" t="s">
        <v>12</v>
      </c>
      <c r="C426" s="7" t="s">
        <v>176</v>
      </c>
      <c r="D426" s="7" t="s">
        <v>170</v>
      </c>
      <c r="E426" s="17" t="s">
        <v>136</v>
      </c>
      <c r="F426" s="8"/>
      <c r="G426" s="53"/>
      <c r="H426" s="55"/>
      <c r="J426" s="62">
        <f t="shared" si="48"/>
        <v>0</v>
      </c>
      <c r="K426" s="62">
        <f t="shared" si="49"/>
        <v>0</v>
      </c>
      <c r="L426" s="62">
        <f t="shared" si="50"/>
        <v>0</v>
      </c>
      <c r="M426" s="62">
        <f t="shared" si="51"/>
        <v>0</v>
      </c>
      <c r="N426" s="62">
        <f t="shared" si="52"/>
        <v>0</v>
      </c>
      <c r="O426" s="62">
        <f t="shared" si="53"/>
        <v>0</v>
      </c>
      <c r="P426" s="62">
        <f t="shared" si="54"/>
        <v>0</v>
      </c>
      <c r="Q426" s="62">
        <f t="shared" si="55"/>
        <v>0</v>
      </c>
    </row>
    <row r="427" spans="1:17" s="5" customFormat="1" ht="30" customHeight="1">
      <c r="A427" s="22">
        <v>422</v>
      </c>
      <c r="B427" s="7" t="s">
        <v>12</v>
      </c>
      <c r="C427" s="7" t="s">
        <v>176</v>
      </c>
      <c r="D427" s="7" t="s">
        <v>170</v>
      </c>
      <c r="E427" s="17" t="s">
        <v>137</v>
      </c>
      <c r="F427" s="8"/>
      <c r="G427" s="53"/>
      <c r="H427" s="55"/>
      <c r="J427" s="62">
        <f t="shared" si="48"/>
        <v>0</v>
      </c>
      <c r="K427" s="62">
        <f t="shared" si="49"/>
        <v>0</v>
      </c>
      <c r="L427" s="62">
        <f t="shared" si="50"/>
        <v>0</v>
      </c>
      <c r="M427" s="62">
        <f t="shared" si="51"/>
        <v>0</v>
      </c>
      <c r="N427" s="62">
        <f t="shared" si="52"/>
        <v>0</v>
      </c>
      <c r="O427" s="62">
        <f t="shared" si="53"/>
        <v>0</v>
      </c>
      <c r="P427" s="62">
        <f t="shared" si="54"/>
        <v>0</v>
      </c>
      <c r="Q427" s="62">
        <f t="shared" si="55"/>
        <v>0</v>
      </c>
    </row>
    <row r="428" spans="1:17" s="5" customFormat="1" ht="30" customHeight="1">
      <c r="A428" s="20">
        <v>423</v>
      </c>
      <c r="B428" s="7" t="s">
        <v>12</v>
      </c>
      <c r="C428" s="7" t="s">
        <v>176</v>
      </c>
      <c r="D428" s="7" t="s">
        <v>170</v>
      </c>
      <c r="E428" s="17" t="s">
        <v>978</v>
      </c>
      <c r="F428" s="8"/>
      <c r="G428" s="53"/>
      <c r="H428" s="55"/>
      <c r="J428" s="62">
        <f t="shared" si="48"/>
        <v>0</v>
      </c>
      <c r="K428" s="62">
        <f t="shared" si="49"/>
        <v>0</v>
      </c>
      <c r="L428" s="62">
        <f t="shared" si="50"/>
        <v>0</v>
      </c>
      <c r="M428" s="62">
        <f t="shared" si="51"/>
        <v>0</v>
      </c>
      <c r="N428" s="62">
        <f t="shared" si="52"/>
        <v>0</v>
      </c>
      <c r="O428" s="62">
        <f t="shared" si="53"/>
        <v>0</v>
      </c>
      <c r="P428" s="62">
        <f t="shared" si="54"/>
        <v>0</v>
      </c>
      <c r="Q428" s="62">
        <f t="shared" si="55"/>
        <v>0</v>
      </c>
    </row>
    <row r="429" spans="1:17" s="5" customFormat="1" ht="30" customHeight="1">
      <c r="A429" s="22">
        <v>424</v>
      </c>
      <c r="B429" s="7" t="s">
        <v>12</v>
      </c>
      <c r="C429" s="7" t="s">
        <v>176</v>
      </c>
      <c r="D429" s="7" t="s">
        <v>170</v>
      </c>
      <c r="E429" s="17" t="s">
        <v>174</v>
      </c>
      <c r="F429" s="8"/>
      <c r="G429" s="53"/>
      <c r="H429" s="55"/>
      <c r="J429" s="62">
        <f t="shared" si="48"/>
        <v>0</v>
      </c>
      <c r="K429" s="62">
        <f t="shared" si="49"/>
        <v>0</v>
      </c>
      <c r="L429" s="62">
        <f t="shared" si="50"/>
        <v>0</v>
      </c>
      <c r="M429" s="62">
        <f t="shared" si="51"/>
        <v>0</v>
      </c>
      <c r="N429" s="62">
        <f t="shared" si="52"/>
        <v>0</v>
      </c>
      <c r="O429" s="62">
        <f t="shared" si="53"/>
        <v>0</v>
      </c>
      <c r="P429" s="62">
        <f t="shared" si="54"/>
        <v>0</v>
      </c>
      <c r="Q429" s="62">
        <f t="shared" si="55"/>
        <v>0</v>
      </c>
    </row>
    <row r="430" spans="1:17" s="5" customFormat="1" ht="30" customHeight="1">
      <c r="A430" s="20">
        <v>425</v>
      </c>
      <c r="B430" s="7" t="s">
        <v>12</v>
      </c>
      <c r="C430" s="7" t="s">
        <v>176</v>
      </c>
      <c r="D430" s="7" t="s">
        <v>170</v>
      </c>
      <c r="E430" s="17" t="s">
        <v>175</v>
      </c>
      <c r="F430" s="8"/>
      <c r="G430" s="53"/>
      <c r="H430" s="55"/>
      <c r="J430" s="62">
        <f t="shared" si="48"/>
        <v>0</v>
      </c>
      <c r="K430" s="62">
        <f t="shared" si="49"/>
        <v>0</v>
      </c>
      <c r="L430" s="62">
        <f t="shared" si="50"/>
        <v>0</v>
      </c>
      <c r="M430" s="62">
        <f t="shared" si="51"/>
        <v>0</v>
      </c>
      <c r="N430" s="62">
        <f t="shared" si="52"/>
        <v>0</v>
      </c>
      <c r="O430" s="62">
        <f t="shared" si="53"/>
        <v>0</v>
      </c>
      <c r="P430" s="62">
        <f t="shared" si="54"/>
        <v>0</v>
      </c>
      <c r="Q430" s="62">
        <f t="shared" si="55"/>
        <v>0</v>
      </c>
    </row>
    <row r="431" spans="1:17" s="5" customFormat="1" ht="30" customHeight="1">
      <c r="A431" s="22">
        <v>426</v>
      </c>
      <c r="B431" s="7" t="s">
        <v>12</v>
      </c>
      <c r="C431" s="7" t="s">
        <v>176</v>
      </c>
      <c r="D431" s="7" t="s">
        <v>980</v>
      </c>
      <c r="E431" s="17" t="s">
        <v>979</v>
      </c>
      <c r="F431" s="8" t="s">
        <v>924</v>
      </c>
      <c r="G431" s="53"/>
      <c r="H431" s="55"/>
      <c r="J431" s="62">
        <f t="shared" si="48"/>
        <v>0</v>
      </c>
      <c r="K431" s="62">
        <f t="shared" si="49"/>
        <v>0</v>
      </c>
      <c r="L431" s="62">
        <f t="shared" si="50"/>
        <v>0</v>
      </c>
      <c r="M431" s="62">
        <f t="shared" si="51"/>
        <v>0</v>
      </c>
      <c r="N431" s="62">
        <f t="shared" si="52"/>
        <v>0</v>
      </c>
      <c r="O431" s="62">
        <f t="shared" si="53"/>
        <v>0</v>
      </c>
      <c r="P431" s="62">
        <f t="shared" si="54"/>
        <v>0</v>
      </c>
      <c r="Q431" s="62">
        <f t="shared" si="55"/>
        <v>0</v>
      </c>
    </row>
    <row r="432" spans="1:17" s="5" customFormat="1" ht="90" customHeight="1">
      <c r="A432" s="20">
        <v>427</v>
      </c>
      <c r="B432" s="7" t="s">
        <v>12</v>
      </c>
      <c r="C432" s="7" t="s">
        <v>176</v>
      </c>
      <c r="D432" s="7" t="s">
        <v>980</v>
      </c>
      <c r="E432" s="17" t="s">
        <v>177</v>
      </c>
      <c r="F432" s="8" t="s">
        <v>924</v>
      </c>
      <c r="G432" s="53"/>
      <c r="H432" s="55"/>
      <c r="J432" s="62">
        <f t="shared" si="48"/>
        <v>0</v>
      </c>
      <c r="K432" s="62">
        <f t="shared" si="49"/>
        <v>0</v>
      </c>
      <c r="L432" s="62">
        <f t="shared" si="50"/>
        <v>0</v>
      </c>
      <c r="M432" s="62">
        <f t="shared" si="51"/>
        <v>0</v>
      </c>
      <c r="N432" s="62">
        <f t="shared" si="52"/>
        <v>0</v>
      </c>
      <c r="O432" s="62">
        <f t="shared" si="53"/>
        <v>0</v>
      </c>
      <c r="P432" s="62">
        <f t="shared" si="54"/>
        <v>0</v>
      </c>
      <c r="Q432" s="62">
        <f t="shared" si="55"/>
        <v>0</v>
      </c>
    </row>
    <row r="433" spans="1:17" s="5" customFormat="1" ht="75" customHeight="1">
      <c r="A433" s="22">
        <v>428</v>
      </c>
      <c r="B433" s="7" t="s">
        <v>12</v>
      </c>
      <c r="C433" s="7" t="s">
        <v>176</v>
      </c>
      <c r="D433" s="7" t="s">
        <v>980</v>
      </c>
      <c r="E433" s="17" t="s">
        <v>178</v>
      </c>
      <c r="F433" s="8" t="s">
        <v>924</v>
      </c>
      <c r="G433" s="53"/>
      <c r="H433" s="55"/>
      <c r="J433" s="62">
        <f t="shared" si="48"/>
        <v>0</v>
      </c>
      <c r="K433" s="62">
        <f t="shared" si="49"/>
        <v>0</v>
      </c>
      <c r="L433" s="62">
        <f t="shared" si="50"/>
        <v>0</v>
      </c>
      <c r="M433" s="62">
        <f t="shared" si="51"/>
        <v>0</v>
      </c>
      <c r="N433" s="62">
        <f t="shared" si="52"/>
        <v>0</v>
      </c>
      <c r="O433" s="62">
        <f t="shared" si="53"/>
        <v>0</v>
      </c>
      <c r="P433" s="62">
        <f t="shared" si="54"/>
        <v>0</v>
      </c>
      <c r="Q433" s="62">
        <f t="shared" si="55"/>
        <v>0</v>
      </c>
    </row>
    <row r="434" spans="1:17" s="5" customFormat="1" ht="45" customHeight="1">
      <c r="A434" s="20">
        <v>429</v>
      </c>
      <c r="B434" s="7" t="s">
        <v>12</v>
      </c>
      <c r="C434" s="7" t="s">
        <v>176</v>
      </c>
      <c r="D434" s="7" t="s">
        <v>980</v>
      </c>
      <c r="E434" s="17" t="s">
        <v>981</v>
      </c>
      <c r="F434" s="8" t="s">
        <v>590</v>
      </c>
      <c r="G434" s="53"/>
      <c r="H434" s="55"/>
      <c r="J434" s="62">
        <f t="shared" si="48"/>
        <v>0</v>
      </c>
      <c r="K434" s="62">
        <f t="shared" si="49"/>
        <v>0</v>
      </c>
      <c r="L434" s="62">
        <f t="shared" si="50"/>
        <v>0</v>
      </c>
      <c r="M434" s="62">
        <f t="shared" si="51"/>
        <v>0</v>
      </c>
      <c r="N434" s="62">
        <f t="shared" si="52"/>
        <v>0</v>
      </c>
      <c r="O434" s="62">
        <f t="shared" si="53"/>
        <v>0</v>
      </c>
      <c r="P434" s="62">
        <f t="shared" si="54"/>
        <v>0</v>
      </c>
      <c r="Q434" s="62">
        <f t="shared" si="55"/>
        <v>0</v>
      </c>
    </row>
    <row r="435" spans="1:17" s="5" customFormat="1" ht="45" customHeight="1">
      <c r="A435" s="22">
        <v>430</v>
      </c>
      <c r="B435" s="7" t="s">
        <v>12</v>
      </c>
      <c r="C435" s="7" t="s">
        <v>176</v>
      </c>
      <c r="D435" s="7" t="s">
        <v>980</v>
      </c>
      <c r="E435" s="17" t="s">
        <v>982</v>
      </c>
      <c r="F435" s="8" t="s">
        <v>983</v>
      </c>
      <c r="G435" s="53"/>
      <c r="H435" s="55"/>
      <c r="J435" s="62">
        <f t="shared" si="48"/>
        <v>0</v>
      </c>
      <c r="K435" s="62">
        <f t="shared" si="49"/>
        <v>0</v>
      </c>
      <c r="L435" s="62">
        <f t="shared" si="50"/>
        <v>0</v>
      </c>
      <c r="M435" s="62">
        <f t="shared" si="51"/>
        <v>0</v>
      </c>
      <c r="N435" s="62">
        <f t="shared" si="52"/>
        <v>0</v>
      </c>
      <c r="O435" s="62">
        <f t="shared" si="53"/>
        <v>0</v>
      </c>
      <c r="P435" s="62">
        <f t="shared" si="54"/>
        <v>0</v>
      </c>
      <c r="Q435" s="62">
        <f t="shared" si="55"/>
        <v>0</v>
      </c>
    </row>
    <row r="436" spans="1:17" s="5" customFormat="1" ht="30" customHeight="1">
      <c r="A436" s="20">
        <v>431</v>
      </c>
      <c r="B436" s="7" t="s">
        <v>12</v>
      </c>
      <c r="C436" s="7" t="s">
        <v>176</v>
      </c>
      <c r="D436" s="7" t="s">
        <v>980</v>
      </c>
      <c r="E436" s="17" t="s">
        <v>904</v>
      </c>
      <c r="F436" s="8" t="s">
        <v>590</v>
      </c>
      <c r="G436" s="53"/>
      <c r="H436" s="55"/>
      <c r="J436" s="62">
        <f t="shared" si="48"/>
        <v>0</v>
      </c>
      <c r="K436" s="62">
        <f t="shared" si="49"/>
        <v>0</v>
      </c>
      <c r="L436" s="62">
        <f t="shared" si="50"/>
        <v>0</v>
      </c>
      <c r="M436" s="62">
        <f t="shared" si="51"/>
        <v>0</v>
      </c>
      <c r="N436" s="62">
        <f t="shared" si="52"/>
        <v>0</v>
      </c>
      <c r="O436" s="62">
        <f t="shared" si="53"/>
        <v>0</v>
      </c>
      <c r="P436" s="62">
        <f t="shared" si="54"/>
        <v>0</v>
      </c>
      <c r="Q436" s="62">
        <f t="shared" si="55"/>
        <v>0</v>
      </c>
    </row>
    <row r="437" spans="1:17" s="5" customFormat="1" ht="45" customHeight="1">
      <c r="A437" s="22">
        <v>432</v>
      </c>
      <c r="B437" s="7" t="s">
        <v>12</v>
      </c>
      <c r="C437" s="7" t="s">
        <v>176</v>
      </c>
      <c r="D437" s="7" t="s">
        <v>980</v>
      </c>
      <c r="E437" s="17" t="s">
        <v>984</v>
      </c>
      <c r="F437" s="8" t="s">
        <v>590</v>
      </c>
      <c r="G437" s="53"/>
      <c r="H437" s="55"/>
      <c r="J437" s="62">
        <f t="shared" si="48"/>
        <v>0</v>
      </c>
      <c r="K437" s="62">
        <f t="shared" si="49"/>
        <v>0</v>
      </c>
      <c r="L437" s="62">
        <f t="shared" si="50"/>
        <v>0</v>
      </c>
      <c r="M437" s="62">
        <f t="shared" si="51"/>
        <v>0</v>
      </c>
      <c r="N437" s="62">
        <f t="shared" si="52"/>
        <v>0</v>
      </c>
      <c r="O437" s="62">
        <f t="shared" si="53"/>
        <v>0</v>
      </c>
      <c r="P437" s="62">
        <f t="shared" si="54"/>
        <v>0</v>
      </c>
      <c r="Q437" s="62">
        <f t="shared" si="55"/>
        <v>0</v>
      </c>
    </row>
    <row r="438" spans="1:17" s="5" customFormat="1" ht="30" customHeight="1">
      <c r="A438" s="20">
        <v>433</v>
      </c>
      <c r="B438" s="7" t="s">
        <v>12</v>
      </c>
      <c r="C438" s="7" t="s">
        <v>176</v>
      </c>
      <c r="D438" s="7" t="s">
        <v>980</v>
      </c>
      <c r="E438" s="17" t="s">
        <v>179</v>
      </c>
      <c r="F438" s="8" t="s">
        <v>590</v>
      </c>
      <c r="G438" s="53"/>
      <c r="H438" s="55"/>
      <c r="J438" s="62">
        <f t="shared" si="48"/>
        <v>0</v>
      </c>
      <c r="K438" s="62">
        <f t="shared" si="49"/>
        <v>0</v>
      </c>
      <c r="L438" s="62">
        <f t="shared" si="50"/>
        <v>0</v>
      </c>
      <c r="M438" s="62">
        <f t="shared" si="51"/>
        <v>0</v>
      </c>
      <c r="N438" s="62">
        <f t="shared" si="52"/>
        <v>0</v>
      </c>
      <c r="O438" s="62">
        <f t="shared" si="53"/>
        <v>0</v>
      </c>
      <c r="P438" s="62">
        <f t="shared" si="54"/>
        <v>0</v>
      </c>
      <c r="Q438" s="62">
        <f t="shared" si="55"/>
        <v>0</v>
      </c>
    </row>
    <row r="439" spans="1:17" s="5" customFormat="1" ht="30" customHeight="1">
      <c r="A439" s="22">
        <v>434</v>
      </c>
      <c r="B439" s="7" t="s">
        <v>12</v>
      </c>
      <c r="C439" s="7" t="s">
        <v>176</v>
      </c>
      <c r="D439" s="7" t="s">
        <v>980</v>
      </c>
      <c r="E439" s="17" t="s">
        <v>180</v>
      </c>
      <c r="F439" s="8"/>
      <c r="G439" s="53"/>
      <c r="H439" s="55"/>
      <c r="J439" s="62">
        <f t="shared" si="48"/>
        <v>0</v>
      </c>
      <c r="K439" s="62">
        <f t="shared" si="49"/>
        <v>0</v>
      </c>
      <c r="L439" s="62">
        <f t="shared" si="50"/>
        <v>0</v>
      </c>
      <c r="M439" s="62">
        <f t="shared" si="51"/>
        <v>0</v>
      </c>
      <c r="N439" s="62">
        <f t="shared" si="52"/>
        <v>0</v>
      </c>
      <c r="O439" s="62">
        <f t="shared" si="53"/>
        <v>0</v>
      </c>
      <c r="P439" s="62">
        <f t="shared" si="54"/>
        <v>0</v>
      </c>
      <c r="Q439" s="62">
        <f t="shared" si="55"/>
        <v>0</v>
      </c>
    </row>
    <row r="440" spans="1:17" s="5" customFormat="1" ht="30" customHeight="1">
      <c r="A440" s="20">
        <v>435</v>
      </c>
      <c r="B440" s="7" t="s">
        <v>12</v>
      </c>
      <c r="C440" s="7" t="s">
        <v>176</v>
      </c>
      <c r="D440" s="7" t="s">
        <v>980</v>
      </c>
      <c r="E440" s="17" t="s">
        <v>181</v>
      </c>
      <c r="F440" s="8" t="s">
        <v>590</v>
      </c>
      <c r="G440" s="53"/>
      <c r="H440" s="55"/>
      <c r="J440" s="62">
        <f t="shared" si="48"/>
        <v>0</v>
      </c>
      <c r="K440" s="62">
        <f t="shared" si="49"/>
        <v>0</v>
      </c>
      <c r="L440" s="62">
        <f t="shared" si="50"/>
        <v>0</v>
      </c>
      <c r="M440" s="62">
        <f t="shared" si="51"/>
        <v>0</v>
      </c>
      <c r="N440" s="62">
        <f t="shared" si="52"/>
        <v>0</v>
      </c>
      <c r="O440" s="62">
        <f t="shared" si="53"/>
        <v>0</v>
      </c>
      <c r="P440" s="62">
        <f t="shared" si="54"/>
        <v>0</v>
      </c>
      <c r="Q440" s="62">
        <f t="shared" si="55"/>
        <v>0</v>
      </c>
    </row>
    <row r="441" spans="1:17" s="5" customFormat="1" ht="30" customHeight="1">
      <c r="A441" s="22">
        <v>436</v>
      </c>
      <c r="B441" s="7" t="s">
        <v>12</v>
      </c>
      <c r="C441" s="7" t="s">
        <v>176</v>
      </c>
      <c r="D441" s="7" t="s">
        <v>980</v>
      </c>
      <c r="E441" s="17" t="s">
        <v>182</v>
      </c>
      <c r="F441" s="8"/>
      <c r="G441" s="53"/>
      <c r="H441" s="55"/>
      <c r="J441" s="62">
        <f t="shared" si="48"/>
        <v>0</v>
      </c>
      <c r="K441" s="62">
        <f t="shared" si="49"/>
        <v>0</v>
      </c>
      <c r="L441" s="62">
        <f t="shared" si="50"/>
        <v>0</v>
      </c>
      <c r="M441" s="62">
        <f t="shared" si="51"/>
        <v>0</v>
      </c>
      <c r="N441" s="62">
        <f t="shared" si="52"/>
        <v>0</v>
      </c>
      <c r="O441" s="62">
        <f t="shared" si="53"/>
        <v>0</v>
      </c>
      <c r="P441" s="62">
        <f t="shared" si="54"/>
        <v>0</v>
      </c>
      <c r="Q441" s="62">
        <f t="shared" si="55"/>
        <v>0</v>
      </c>
    </row>
    <row r="442" spans="1:17" s="5" customFormat="1" ht="30" customHeight="1">
      <c r="A442" s="20">
        <v>437</v>
      </c>
      <c r="B442" s="7" t="s">
        <v>12</v>
      </c>
      <c r="C442" s="7" t="s">
        <v>674</v>
      </c>
      <c r="D442" s="7" t="s">
        <v>674</v>
      </c>
      <c r="E442" s="17" t="s">
        <v>675</v>
      </c>
      <c r="F442" s="8" t="s">
        <v>590</v>
      </c>
      <c r="G442" s="53"/>
      <c r="H442" s="55"/>
      <c r="J442" s="62">
        <f t="shared" si="48"/>
        <v>0</v>
      </c>
      <c r="K442" s="62">
        <f t="shared" si="49"/>
        <v>0</v>
      </c>
      <c r="L442" s="62">
        <f t="shared" si="50"/>
        <v>0</v>
      </c>
      <c r="M442" s="62">
        <f t="shared" si="51"/>
        <v>0</v>
      </c>
      <c r="N442" s="62">
        <f t="shared" si="52"/>
        <v>0</v>
      </c>
      <c r="O442" s="62">
        <f t="shared" si="53"/>
        <v>0</v>
      </c>
      <c r="P442" s="62">
        <f t="shared" si="54"/>
        <v>0</v>
      </c>
      <c r="Q442" s="62">
        <f t="shared" si="55"/>
        <v>0</v>
      </c>
    </row>
    <row r="443" spans="1:17" s="5" customFormat="1" ht="30" customHeight="1">
      <c r="A443" s="22">
        <v>438</v>
      </c>
      <c r="B443" s="7" t="s">
        <v>12</v>
      </c>
      <c r="C443" s="7" t="s">
        <v>674</v>
      </c>
      <c r="D443" s="7" t="s">
        <v>674</v>
      </c>
      <c r="E443" s="17" t="s">
        <v>676</v>
      </c>
      <c r="F443" s="8" t="s">
        <v>816</v>
      </c>
      <c r="G443" s="53"/>
      <c r="H443" s="55"/>
      <c r="J443" s="62">
        <f t="shared" si="48"/>
        <v>0</v>
      </c>
      <c r="K443" s="62">
        <f t="shared" si="49"/>
        <v>0</v>
      </c>
      <c r="L443" s="62">
        <f t="shared" si="50"/>
        <v>0</v>
      </c>
      <c r="M443" s="62">
        <f t="shared" si="51"/>
        <v>0</v>
      </c>
      <c r="N443" s="62">
        <f t="shared" si="52"/>
        <v>0</v>
      </c>
      <c r="O443" s="62">
        <f t="shared" si="53"/>
        <v>0</v>
      </c>
      <c r="P443" s="62">
        <f t="shared" si="54"/>
        <v>0</v>
      </c>
      <c r="Q443" s="62">
        <f t="shared" si="55"/>
        <v>0</v>
      </c>
    </row>
    <row r="444" spans="1:17" s="5" customFormat="1" ht="30" customHeight="1">
      <c r="A444" s="20">
        <v>439</v>
      </c>
      <c r="B444" s="7" t="s">
        <v>12</v>
      </c>
      <c r="C444" s="7" t="s">
        <v>674</v>
      </c>
      <c r="D444" s="7" t="s">
        <v>674</v>
      </c>
      <c r="E444" s="17" t="s">
        <v>677</v>
      </c>
      <c r="F444" s="8" t="s">
        <v>816</v>
      </c>
      <c r="G444" s="53"/>
      <c r="H444" s="55"/>
      <c r="J444" s="62">
        <f t="shared" si="48"/>
        <v>0</v>
      </c>
      <c r="K444" s="62">
        <f t="shared" si="49"/>
        <v>0</v>
      </c>
      <c r="L444" s="62">
        <f t="shared" si="50"/>
        <v>0</v>
      </c>
      <c r="M444" s="62">
        <f t="shared" si="51"/>
        <v>0</v>
      </c>
      <c r="N444" s="62">
        <f t="shared" si="52"/>
        <v>0</v>
      </c>
      <c r="O444" s="62">
        <f t="shared" si="53"/>
        <v>0</v>
      </c>
      <c r="P444" s="62">
        <f t="shared" si="54"/>
        <v>0</v>
      </c>
      <c r="Q444" s="62">
        <f t="shared" si="55"/>
        <v>0</v>
      </c>
    </row>
    <row r="445" spans="1:17" s="5" customFormat="1" ht="30" customHeight="1">
      <c r="A445" s="22">
        <v>440</v>
      </c>
      <c r="B445" s="7" t="s">
        <v>12</v>
      </c>
      <c r="C445" s="7" t="s">
        <v>674</v>
      </c>
      <c r="D445" s="7" t="s">
        <v>183</v>
      </c>
      <c r="E445" s="17" t="s">
        <v>184</v>
      </c>
      <c r="F445" s="8" t="s">
        <v>924</v>
      </c>
      <c r="G445" s="53"/>
      <c r="H445" s="55"/>
      <c r="J445" s="62">
        <f t="shared" si="48"/>
        <v>0</v>
      </c>
      <c r="K445" s="62">
        <f t="shared" si="49"/>
        <v>0</v>
      </c>
      <c r="L445" s="62">
        <f t="shared" si="50"/>
        <v>0</v>
      </c>
      <c r="M445" s="62">
        <f t="shared" si="51"/>
        <v>0</v>
      </c>
      <c r="N445" s="62">
        <f t="shared" si="52"/>
        <v>0</v>
      </c>
      <c r="O445" s="62">
        <f t="shared" si="53"/>
        <v>0</v>
      </c>
      <c r="P445" s="62">
        <f t="shared" si="54"/>
        <v>0</v>
      </c>
      <c r="Q445" s="62">
        <f t="shared" si="55"/>
        <v>0</v>
      </c>
    </row>
    <row r="446" spans="1:17" s="5" customFormat="1" ht="30" customHeight="1">
      <c r="A446" s="20">
        <v>441</v>
      </c>
      <c r="B446" s="7" t="s">
        <v>12</v>
      </c>
      <c r="C446" s="7" t="s">
        <v>674</v>
      </c>
      <c r="D446" s="7" t="s">
        <v>183</v>
      </c>
      <c r="E446" s="17" t="s">
        <v>185</v>
      </c>
      <c r="F446" s="8"/>
      <c r="G446" s="53"/>
      <c r="H446" s="55"/>
      <c r="J446" s="62">
        <f t="shared" si="48"/>
        <v>0</v>
      </c>
      <c r="K446" s="62">
        <f t="shared" si="49"/>
        <v>0</v>
      </c>
      <c r="L446" s="62">
        <f t="shared" si="50"/>
        <v>0</v>
      </c>
      <c r="M446" s="62">
        <f t="shared" si="51"/>
        <v>0</v>
      </c>
      <c r="N446" s="62">
        <f t="shared" si="52"/>
        <v>0</v>
      </c>
      <c r="O446" s="62">
        <f t="shared" si="53"/>
        <v>0</v>
      </c>
      <c r="P446" s="62">
        <f t="shared" si="54"/>
        <v>0</v>
      </c>
      <c r="Q446" s="62">
        <f t="shared" si="55"/>
        <v>0</v>
      </c>
    </row>
    <row r="447" spans="1:17" s="5" customFormat="1" ht="30" customHeight="1">
      <c r="A447" s="22">
        <v>442</v>
      </c>
      <c r="B447" s="7" t="s">
        <v>12</v>
      </c>
      <c r="C447" s="7" t="s">
        <v>674</v>
      </c>
      <c r="D447" s="7" t="s">
        <v>183</v>
      </c>
      <c r="E447" s="17" t="s">
        <v>986</v>
      </c>
      <c r="F447" s="8" t="s">
        <v>590</v>
      </c>
      <c r="G447" s="53"/>
      <c r="H447" s="55"/>
      <c r="J447" s="62">
        <f t="shared" si="48"/>
        <v>0</v>
      </c>
      <c r="K447" s="62">
        <f t="shared" si="49"/>
        <v>0</v>
      </c>
      <c r="L447" s="62">
        <f t="shared" si="50"/>
        <v>0</v>
      </c>
      <c r="M447" s="62">
        <f t="shared" si="51"/>
        <v>0</v>
      </c>
      <c r="N447" s="62">
        <f t="shared" si="52"/>
        <v>0</v>
      </c>
      <c r="O447" s="62">
        <f t="shared" si="53"/>
        <v>0</v>
      </c>
      <c r="P447" s="62">
        <f t="shared" si="54"/>
        <v>0</v>
      </c>
      <c r="Q447" s="62">
        <f t="shared" si="55"/>
        <v>0</v>
      </c>
    </row>
    <row r="448" spans="1:17" s="5" customFormat="1" ht="30" customHeight="1">
      <c r="A448" s="20">
        <v>443</v>
      </c>
      <c r="B448" s="7" t="s">
        <v>12</v>
      </c>
      <c r="C448" s="7" t="s">
        <v>674</v>
      </c>
      <c r="D448" s="7" t="s">
        <v>183</v>
      </c>
      <c r="E448" s="17" t="s">
        <v>186</v>
      </c>
      <c r="F448" s="8" t="s">
        <v>590</v>
      </c>
      <c r="G448" s="53"/>
      <c r="H448" s="55"/>
      <c r="J448" s="62">
        <f t="shared" si="48"/>
        <v>0</v>
      </c>
      <c r="K448" s="62">
        <f t="shared" si="49"/>
        <v>0</v>
      </c>
      <c r="L448" s="62">
        <f t="shared" si="50"/>
        <v>0</v>
      </c>
      <c r="M448" s="62">
        <f t="shared" si="51"/>
        <v>0</v>
      </c>
      <c r="N448" s="62">
        <f t="shared" si="52"/>
        <v>0</v>
      </c>
      <c r="O448" s="62">
        <f t="shared" si="53"/>
        <v>0</v>
      </c>
      <c r="P448" s="62">
        <f t="shared" si="54"/>
        <v>0</v>
      </c>
      <c r="Q448" s="62">
        <f t="shared" si="55"/>
        <v>0</v>
      </c>
    </row>
    <row r="449" spans="1:17" s="5" customFormat="1" ht="30" customHeight="1">
      <c r="A449" s="22">
        <v>444</v>
      </c>
      <c r="B449" s="7" t="s">
        <v>12</v>
      </c>
      <c r="C449" s="7" t="s">
        <v>674</v>
      </c>
      <c r="D449" s="7" t="s">
        <v>183</v>
      </c>
      <c r="E449" s="17" t="s">
        <v>187</v>
      </c>
      <c r="F449" s="8" t="s">
        <v>590</v>
      </c>
      <c r="G449" s="53"/>
      <c r="H449" s="55"/>
      <c r="J449" s="62">
        <f t="shared" si="48"/>
        <v>0</v>
      </c>
      <c r="K449" s="62">
        <f t="shared" si="49"/>
        <v>0</v>
      </c>
      <c r="L449" s="62">
        <f t="shared" si="50"/>
        <v>0</v>
      </c>
      <c r="M449" s="62">
        <f t="shared" si="51"/>
        <v>0</v>
      </c>
      <c r="N449" s="62">
        <f t="shared" si="52"/>
        <v>0</v>
      </c>
      <c r="O449" s="62">
        <f t="shared" si="53"/>
        <v>0</v>
      </c>
      <c r="P449" s="62">
        <f t="shared" si="54"/>
        <v>0</v>
      </c>
      <c r="Q449" s="62">
        <f t="shared" si="55"/>
        <v>0</v>
      </c>
    </row>
    <row r="450" spans="1:17" s="5" customFormat="1" ht="30" customHeight="1">
      <c r="A450" s="20">
        <v>445</v>
      </c>
      <c r="B450" s="7" t="s">
        <v>12</v>
      </c>
      <c r="C450" s="7" t="s">
        <v>674</v>
      </c>
      <c r="D450" s="7" t="s">
        <v>183</v>
      </c>
      <c r="E450" s="17" t="s">
        <v>985</v>
      </c>
      <c r="F450" s="8" t="s">
        <v>924</v>
      </c>
      <c r="G450" s="53"/>
      <c r="H450" s="55"/>
      <c r="J450" s="62">
        <f t="shared" si="48"/>
        <v>0</v>
      </c>
      <c r="K450" s="62">
        <f t="shared" si="49"/>
        <v>0</v>
      </c>
      <c r="L450" s="62">
        <f t="shared" si="50"/>
        <v>0</v>
      </c>
      <c r="M450" s="62">
        <f t="shared" si="51"/>
        <v>0</v>
      </c>
      <c r="N450" s="62">
        <f t="shared" si="52"/>
        <v>0</v>
      </c>
      <c r="O450" s="62">
        <f t="shared" si="53"/>
        <v>0</v>
      </c>
      <c r="P450" s="62">
        <f t="shared" si="54"/>
        <v>0</v>
      </c>
      <c r="Q450" s="62">
        <f t="shared" si="55"/>
        <v>0</v>
      </c>
    </row>
    <row r="451" spans="1:17" s="5" customFormat="1" ht="30" customHeight="1">
      <c r="A451" s="22">
        <v>446</v>
      </c>
      <c r="B451" s="7" t="s">
        <v>12</v>
      </c>
      <c r="C451" s="7" t="s">
        <v>674</v>
      </c>
      <c r="D451" s="7" t="s">
        <v>183</v>
      </c>
      <c r="E451" s="17" t="s">
        <v>188</v>
      </c>
      <c r="F451" s="8" t="s">
        <v>590</v>
      </c>
      <c r="G451" s="53"/>
      <c r="H451" s="55"/>
      <c r="J451" s="62">
        <f t="shared" si="48"/>
        <v>0</v>
      </c>
      <c r="K451" s="62">
        <f t="shared" si="49"/>
        <v>0</v>
      </c>
      <c r="L451" s="62">
        <f t="shared" si="50"/>
        <v>0</v>
      </c>
      <c r="M451" s="62">
        <f t="shared" si="51"/>
        <v>0</v>
      </c>
      <c r="N451" s="62">
        <f t="shared" si="52"/>
        <v>0</v>
      </c>
      <c r="O451" s="62">
        <f t="shared" si="53"/>
        <v>0</v>
      </c>
      <c r="P451" s="62">
        <f t="shared" si="54"/>
        <v>0</v>
      </c>
      <c r="Q451" s="62">
        <f t="shared" si="55"/>
        <v>0</v>
      </c>
    </row>
    <row r="452" spans="1:17" s="5" customFormat="1" ht="30" customHeight="1">
      <c r="A452" s="20">
        <v>447</v>
      </c>
      <c r="B452" s="7" t="s">
        <v>12</v>
      </c>
      <c r="C452" s="7" t="s">
        <v>674</v>
      </c>
      <c r="D452" s="7" t="s">
        <v>183</v>
      </c>
      <c r="E452" s="17" t="s">
        <v>189</v>
      </c>
      <c r="F452" s="8" t="s">
        <v>924</v>
      </c>
      <c r="G452" s="53"/>
      <c r="H452" s="55"/>
      <c r="J452" s="62">
        <f t="shared" si="48"/>
        <v>0</v>
      </c>
      <c r="K452" s="62">
        <f t="shared" si="49"/>
        <v>0</v>
      </c>
      <c r="L452" s="62">
        <f t="shared" si="50"/>
        <v>0</v>
      </c>
      <c r="M452" s="62">
        <f t="shared" si="51"/>
        <v>0</v>
      </c>
      <c r="N452" s="62">
        <f t="shared" si="52"/>
        <v>0</v>
      </c>
      <c r="O452" s="62">
        <f t="shared" si="53"/>
        <v>0</v>
      </c>
      <c r="P452" s="62">
        <f t="shared" si="54"/>
        <v>0</v>
      </c>
      <c r="Q452" s="62">
        <f t="shared" si="55"/>
        <v>0</v>
      </c>
    </row>
    <row r="453" spans="1:17" s="5" customFormat="1" ht="30" customHeight="1">
      <c r="A453" s="22">
        <v>448</v>
      </c>
      <c r="B453" s="7" t="s">
        <v>12</v>
      </c>
      <c r="C453" s="7" t="s">
        <v>674</v>
      </c>
      <c r="D453" s="7" t="s">
        <v>183</v>
      </c>
      <c r="E453" s="17" t="s">
        <v>190</v>
      </c>
      <c r="F453" s="8" t="s">
        <v>987</v>
      </c>
      <c r="G453" s="53"/>
      <c r="H453" s="55"/>
      <c r="J453" s="62">
        <f t="shared" si="48"/>
        <v>0</v>
      </c>
      <c r="K453" s="62">
        <f t="shared" si="49"/>
        <v>0</v>
      </c>
      <c r="L453" s="62">
        <f t="shared" si="50"/>
        <v>0</v>
      </c>
      <c r="M453" s="62">
        <f t="shared" si="51"/>
        <v>0</v>
      </c>
      <c r="N453" s="62">
        <f t="shared" si="52"/>
        <v>0</v>
      </c>
      <c r="O453" s="62">
        <f t="shared" si="53"/>
        <v>0</v>
      </c>
      <c r="P453" s="62">
        <f t="shared" si="54"/>
        <v>0</v>
      </c>
      <c r="Q453" s="62">
        <f t="shared" si="55"/>
        <v>0</v>
      </c>
    </row>
    <row r="454" spans="1:17" s="5" customFormat="1" ht="30" customHeight="1">
      <c r="A454" s="20">
        <v>449</v>
      </c>
      <c r="B454" s="7" t="s">
        <v>12</v>
      </c>
      <c r="C454" s="7" t="s">
        <v>674</v>
      </c>
      <c r="D454" s="7" t="s">
        <v>183</v>
      </c>
      <c r="E454" s="17" t="s">
        <v>191</v>
      </c>
      <c r="F454" s="8" t="s">
        <v>924</v>
      </c>
      <c r="G454" s="53"/>
      <c r="H454" s="55"/>
      <c r="J454" s="62">
        <f t="shared" si="48"/>
        <v>0</v>
      </c>
      <c r="K454" s="62">
        <f t="shared" si="49"/>
        <v>0</v>
      </c>
      <c r="L454" s="62">
        <f t="shared" si="50"/>
        <v>0</v>
      </c>
      <c r="M454" s="62">
        <f t="shared" si="51"/>
        <v>0</v>
      </c>
      <c r="N454" s="62">
        <f t="shared" si="52"/>
        <v>0</v>
      </c>
      <c r="O454" s="62">
        <f t="shared" si="53"/>
        <v>0</v>
      </c>
      <c r="P454" s="62">
        <f t="shared" si="54"/>
        <v>0</v>
      </c>
      <c r="Q454" s="62">
        <f t="shared" si="55"/>
        <v>0</v>
      </c>
    </row>
    <row r="455" spans="1:17" s="5" customFormat="1" ht="30" customHeight="1">
      <c r="A455" s="22">
        <v>450</v>
      </c>
      <c r="B455" s="7" t="s">
        <v>12</v>
      </c>
      <c r="C455" s="7" t="s">
        <v>674</v>
      </c>
      <c r="D455" s="7" t="s">
        <v>183</v>
      </c>
      <c r="E455" s="17" t="s">
        <v>192</v>
      </c>
      <c r="F455" s="8" t="s">
        <v>924</v>
      </c>
      <c r="G455" s="53"/>
      <c r="H455" s="55"/>
      <c r="J455" s="62">
        <f t="shared" ref="J455:J518" si="56">IF(AND(F455="○",G455="可"),1,0)</f>
        <v>0</v>
      </c>
      <c r="K455" s="62">
        <f t="shared" ref="K455:K518" si="57">IF(AND(F455="○",G455="一部可"),1,0)</f>
        <v>0</v>
      </c>
      <c r="L455" s="62">
        <f t="shared" ref="L455:L518" si="58">IF(AND(F455="○",G455="代替案"),1,0)</f>
        <v>0</v>
      </c>
      <c r="M455" s="62">
        <f t="shared" ref="M455:M518" si="59">IF(AND(F455="○",G455="不可"),1,0)</f>
        <v>0</v>
      </c>
      <c r="N455" s="62">
        <f t="shared" ref="N455:N518" si="60">IF(AND(F455="",G455="可"),1,0)</f>
        <v>0</v>
      </c>
      <c r="O455" s="62">
        <f t="shared" ref="O455:O518" si="61">IF(AND(F455="",G455="一部可"),1,0)</f>
        <v>0</v>
      </c>
      <c r="P455" s="62">
        <f t="shared" ref="P455:P518" si="62">IF(AND(F455="",G455="代替案"),1,0)</f>
        <v>0</v>
      </c>
      <c r="Q455" s="62">
        <f t="shared" ref="Q455:Q518" si="63">IF(AND(F455="",G455="不可"),1,0)</f>
        <v>0</v>
      </c>
    </row>
    <row r="456" spans="1:17" s="5" customFormat="1" ht="30" customHeight="1">
      <c r="A456" s="20">
        <v>451</v>
      </c>
      <c r="B456" s="7" t="s">
        <v>12</v>
      </c>
      <c r="C456" s="7" t="s">
        <v>674</v>
      </c>
      <c r="D456" s="7" t="s">
        <v>183</v>
      </c>
      <c r="E456" s="17" t="s">
        <v>193</v>
      </c>
      <c r="F456" s="8" t="s">
        <v>590</v>
      </c>
      <c r="G456" s="53"/>
      <c r="H456" s="55"/>
      <c r="J456" s="62">
        <f t="shared" si="56"/>
        <v>0</v>
      </c>
      <c r="K456" s="62">
        <f t="shared" si="57"/>
        <v>0</v>
      </c>
      <c r="L456" s="62">
        <f t="shared" si="58"/>
        <v>0</v>
      </c>
      <c r="M456" s="62">
        <f t="shared" si="59"/>
        <v>0</v>
      </c>
      <c r="N456" s="62">
        <f t="shared" si="60"/>
        <v>0</v>
      </c>
      <c r="O456" s="62">
        <f t="shared" si="61"/>
        <v>0</v>
      </c>
      <c r="P456" s="62">
        <f t="shared" si="62"/>
        <v>0</v>
      </c>
      <c r="Q456" s="62">
        <f t="shared" si="63"/>
        <v>0</v>
      </c>
    </row>
    <row r="457" spans="1:17" s="5" customFormat="1" ht="30" customHeight="1">
      <c r="A457" s="22">
        <v>452</v>
      </c>
      <c r="B457" s="7" t="s">
        <v>12</v>
      </c>
      <c r="C457" s="7" t="s">
        <v>674</v>
      </c>
      <c r="D457" s="7" t="s">
        <v>183</v>
      </c>
      <c r="E457" s="17" t="s">
        <v>194</v>
      </c>
      <c r="F457" s="8" t="s">
        <v>590</v>
      </c>
      <c r="G457" s="53"/>
      <c r="H457" s="55"/>
      <c r="J457" s="62">
        <f t="shared" si="56"/>
        <v>0</v>
      </c>
      <c r="K457" s="62">
        <f t="shared" si="57"/>
        <v>0</v>
      </c>
      <c r="L457" s="62">
        <f t="shared" si="58"/>
        <v>0</v>
      </c>
      <c r="M457" s="62">
        <f t="shared" si="59"/>
        <v>0</v>
      </c>
      <c r="N457" s="62">
        <f t="shared" si="60"/>
        <v>0</v>
      </c>
      <c r="O457" s="62">
        <f t="shared" si="61"/>
        <v>0</v>
      </c>
      <c r="P457" s="62">
        <f t="shared" si="62"/>
        <v>0</v>
      </c>
      <c r="Q457" s="62">
        <f t="shared" si="63"/>
        <v>0</v>
      </c>
    </row>
    <row r="458" spans="1:17" s="5" customFormat="1" ht="30" customHeight="1">
      <c r="A458" s="20">
        <v>453</v>
      </c>
      <c r="B458" s="7" t="s">
        <v>12</v>
      </c>
      <c r="C458" s="7" t="s">
        <v>21</v>
      </c>
      <c r="D458" s="7" t="s">
        <v>993</v>
      </c>
      <c r="E458" s="17" t="s">
        <v>988</v>
      </c>
      <c r="F458" s="8" t="s">
        <v>924</v>
      </c>
      <c r="G458" s="53"/>
      <c r="H458" s="55"/>
      <c r="J458" s="62">
        <f t="shared" si="56"/>
        <v>0</v>
      </c>
      <c r="K458" s="62">
        <f t="shared" si="57"/>
        <v>0</v>
      </c>
      <c r="L458" s="62">
        <f t="shared" si="58"/>
        <v>0</v>
      </c>
      <c r="M458" s="62">
        <f t="shared" si="59"/>
        <v>0</v>
      </c>
      <c r="N458" s="62">
        <f t="shared" si="60"/>
        <v>0</v>
      </c>
      <c r="O458" s="62">
        <f t="shared" si="61"/>
        <v>0</v>
      </c>
      <c r="P458" s="62">
        <f t="shared" si="62"/>
        <v>0</v>
      </c>
      <c r="Q458" s="62">
        <f t="shared" si="63"/>
        <v>0</v>
      </c>
    </row>
    <row r="459" spans="1:17" s="5" customFormat="1" ht="30" customHeight="1">
      <c r="A459" s="22">
        <v>454</v>
      </c>
      <c r="B459" s="7" t="s">
        <v>12</v>
      </c>
      <c r="C459" s="7" t="s">
        <v>21</v>
      </c>
      <c r="D459" s="7" t="s">
        <v>993</v>
      </c>
      <c r="E459" s="17" t="s">
        <v>989</v>
      </c>
      <c r="F459" s="8" t="s">
        <v>951</v>
      </c>
      <c r="G459" s="53"/>
      <c r="H459" s="55"/>
      <c r="J459" s="62">
        <f t="shared" si="56"/>
        <v>0</v>
      </c>
      <c r="K459" s="62">
        <f t="shared" si="57"/>
        <v>0</v>
      </c>
      <c r="L459" s="62">
        <f t="shared" si="58"/>
        <v>0</v>
      </c>
      <c r="M459" s="62">
        <f t="shared" si="59"/>
        <v>0</v>
      </c>
      <c r="N459" s="62">
        <f t="shared" si="60"/>
        <v>0</v>
      </c>
      <c r="O459" s="62">
        <f t="shared" si="61"/>
        <v>0</v>
      </c>
      <c r="P459" s="62">
        <f t="shared" si="62"/>
        <v>0</v>
      </c>
      <c r="Q459" s="62">
        <f t="shared" si="63"/>
        <v>0</v>
      </c>
    </row>
    <row r="460" spans="1:17" s="5" customFormat="1" ht="30" customHeight="1">
      <c r="A460" s="20">
        <v>455</v>
      </c>
      <c r="B460" s="7" t="s">
        <v>12</v>
      </c>
      <c r="C460" s="7" t="s">
        <v>21</v>
      </c>
      <c r="D460" s="7" t="s">
        <v>993</v>
      </c>
      <c r="E460" s="17" t="s">
        <v>990</v>
      </c>
      <c r="F460" s="8" t="s">
        <v>924</v>
      </c>
      <c r="G460" s="53"/>
      <c r="H460" s="55"/>
      <c r="J460" s="62">
        <f t="shared" si="56"/>
        <v>0</v>
      </c>
      <c r="K460" s="62">
        <f t="shared" si="57"/>
        <v>0</v>
      </c>
      <c r="L460" s="62">
        <f t="shared" si="58"/>
        <v>0</v>
      </c>
      <c r="M460" s="62">
        <f t="shared" si="59"/>
        <v>0</v>
      </c>
      <c r="N460" s="62">
        <f t="shared" si="60"/>
        <v>0</v>
      </c>
      <c r="O460" s="62">
        <f t="shared" si="61"/>
        <v>0</v>
      </c>
      <c r="P460" s="62">
        <f t="shared" si="62"/>
        <v>0</v>
      </c>
      <c r="Q460" s="62">
        <f t="shared" si="63"/>
        <v>0</v>
      </c>
    </row>
    <row r="461" spans="1:17" s="5" customFormat="1" ht="30" customHeight="1">
      <c r="A461" s="22">
        <v>456</v>
      </c>
      <c r="B461" s="7" t="s">
        <v>12</v>
      </c>
      <c r="C461" s="7" t="s">
        <v>21</v>
      </c>
      <c r="D461" s="7" t="s">
        <v>993</v>
      </c>
      <c r="E461" s="17" t="s">
        <v>991</v>
      </c>
      <c r="F461" s="8" t="s">
        <v>969</v>
      </c>
      <c r="G461" s="53"/>
      <c r="H461" s="55"/>
      <c r="J461" s="62">
        <f t="shared" si="56"/>
        <v>0</v>
      </c>
      <c r="K461" s="62">
        <f t="shared" si="57"/>
        <v>0</v>
      </c>
      <c r="L461" s="62">
        <f t="shared" si="58"/>
        <v>0</v>
      </c>
      <c r="M461" s="62">
        <f t="shared" si="59"/>
        <v>0</v>
      </c>
      <c r="N461" s="62">
        <f t="shared" si="60"/>
        <v>0</v>
      </c>
      <c r="O461" s="62">
        <f t="shared" si="61"/>
        <v>0</v>
      </c>
      <c r="P461" s="62">
        <f t="shared" si="62"/>
        <v>0</v>
      </c>
      <c r="Q461" s="62">
        <f t="shared" si="63"/>
        <v>0</v>
      </c>
    </row>
    <row r="462" spans="1:17" s="5" customFormat="1" ht="60" customHeight="1">
      <c r="A462" s="20">
        <v>457</v>
      </c>
      <c r="B462" s="7" t="s">
        <v>12</v>
      </c>
      <c r="C462" s="7" t="s">
        <v>21</v>
      </c>
      <c r="D462" s="7" t="s">
        <v>993</v>
      </c>
      <c r="E462" s="17" t="s">
        <v>992</v>
      </c>
      <c r="F462" s="8" t="s">
        <v>924</v>
      </c>
      <c r="G462" s="53"/>
      <c r="H462" s="55"/>
      <c r="J462" s="62">
        <f t="shared" si="56"/>
        <v>0</v>
      </c>
      <c r="K462" s="62">
        <f t="shared" si="57"/>
        <v>0</v>
      </c>
      <c r="L462" s="62">
        <f t="shared" si="58"/>
        <v>0</v>
      </c>
      <c r="M462" s="62">
        <f t="shared" si="59"/>
        <v>0</v>
      </c>
      <c r="N462" s="62">
        <f t="shared" si="60"/>
        <v>0</v>
      </c>
      <c r="O462" s="62">
        <f t="shared" si="61"/>
        <v>0</v>
      </c>
      <c r="P462" s="62">
        <f t="shared" si="62"/>
        <v>0</v>
      </c>
      <c r="Q462" s="62">
        <f t="shared" si="63"/>
        <v>0</v>
      </c>
    </row>
    <row r="463" spans="1:17" s="5" customFormat="1" ht="30" customHeight="1">
      <c r="A463" s="22">
        <v>458</v>
      </c>
      <c r="B463" s="7" t="s">
        <v>12</v>
      </c>
      <c r="C463" s="7" t="s">
        <v>21</v>
      </c>
      <c r="D463" s="7" t="s">
        <v>993</v>
      </c>
      <c r="E463" s="17" t="s">
        <v>994</v>
      </c>
      <c r="F463" s="8" t="s">
        <v>924</v>
      </c>
      <c r="G463" s="53"/>
      <c r="H463" s="55"/>
      <c r="J463" s="62">
        <f t="shared" si="56"/>
        <v>0</v>
      </c>
      <c r="K463" s="62">
        <f t="shared" si="57"/>
        <v>0</v>
      </c>
      <c r="L463" s="62">
        <f t="shared" si="58"/>
        <v>0</v>
      </c>
      <c r="M463" s="62">
        <f t="shared" si="59"/>
        <v>0</v>
      </c>
      <c r="N463" s="62">
        <f t="shared" si="60"/>
        <v>0</v>
      </c>
      <c r="O463" s="62">
        <f t="shared" si="61"/>
        <v>0</v>
      </c>
      <c r="P463" s="62">
        <f t="shared" si="62"/>
        <v>0</v>
      </c>
      <c r="Q463" s="62">
        <f t="shared" si="63"/>
        <v>0</v>
      </c>
    </row>
    <row r="464" spans="1:17" s="5" customFormat="1" ht="30" customHeight="1">
      <c r="A464" s="20">
        <v>459</v>
      </c>
      <c r="B464" s="7" t="s">
        <v>12</v>
      </c>
      <c r="C464" s="7" t="s">
        <v>21</v>
      </c>
      <c r="D464" s="7" t="s">
        <v>993</v>
      </c>
      <c r="E464" s="17" t="s">
        <v>995</v>
      </c>
      <c r="F464" s="8" t="s">
        <v>924</v>
      </c>
      <c r="G464" s="53"/>
      <c r="H464" s="55"/>
      <c r="J464" s="62">
        <f t="shared" si="56"/>
        <v>0</v>
      </c>
      <c r="K464" s="62">
        <f t="shared" si="57"/>
        <v>0</v>
      </c>
      <c r="L464" s="62">
        <f t="shared" si="58"/>
        <v>0</v>
      </c>
      <c r="M464" s="62">
        <f t="shared" si="59"/>
        <v>0</v>
      </c>
      <c r="N464" s="62">
        <f t="shared" si="60"/>
        <v>0</v>
      </c>
      <c r="O464" s="62">
        <f t="shared" si="61"/>
        <v>0</v>
      </c>
      <c r="P464" s="62">
        <f t="shared" si="62"/>
        <v>0</v>
      </c>
      <c r="Q464" s="62">
        <f t="shared" si="63"/>
        <v>0</v>
      </c>
    </row>
    <row r="465" spans="1:17" s="5" customFormat="1" ht="45" customHeight="1">
      <c r="A465" s="22">
        <v>460</v>
      </c>
      <c r="B465" s="7" t="s">
        <v>12</v>
      </c>
      <c r="C465" s="7" t="s">
        <v>21</v>
      </c>
      <c r="D465" s="7" t="s">
        <v>993</v>
      </c>
      <c r="E465" s="17" t="s">
        <v>998</v>
      </c>
      <c r="F465" s="8" t="s">
        <v>997</v>
      </c>
      <c r="G465" s="53"/>
      <c r="H465" s="55"/>
      <c r="J465" s="62">
        <f t="shared" si="56"/>
        <v>0</v>
      </c>
      <c r="K465" s="62">
        <f t="shared" si="57"/>
        <v>0</v>
      </c>
      <c r="L465" s="62">
        <f t="shared" si="58"/>
        <v>0</v>
      </c>
      <c r="M465" s="62">
        <f t="shared" si="59"/>
        <v>0</v>
      </c>
      <c r="N465" s="62">
        <f t="shared" si="60"/>
        <v>0</v>
      </c>
      <c r="O465" s="62">
        <f t="shared" si="61"/>
        <v>0</v>
      </c>
      <c r="P465" s="62">
        <f t="shared" si="62"/>
        <v>0</v>
      </c>
      <c r="Q465" s="62">
        <f t="shared" si="63"/>
        <v>0</v>
      </c>
    </row>
    <row r="466" spans="1:17" s="5" customFormat="1" ht="30" customHeight="1">
      <c r="A466" s="20">
        <v>461</v>
      </c>
      <c r="B466" s="7" t="s">
        <v>12</v>
      </c>
      <c r="C466" s="7" t="s">
        <v>21</v>
      </c>
      <c r="D466" s="7" t="s">
        <v>993</v>
      </c>
      <c r="E466" s="17" t="s">
        <v>996</v>
      </c>
      <c r="F466" s="8"/>
      <c r="G466" s="53"/>
      <c r="H466" s="55"/>
      <c r="J466" s="62">
        <f t="shared" si="56"/>
        <v>0</v>
      </c>
      <c r="K466" s="62">
        <f t="shared" si="57"/>
        <v>0</v>
      </c>
      <c r="L466" s="62">
        <f t="shared" si="58"/>
        <v>0</v>
      </c>
      <c r="M466" s="62">
        <f t="shared" si="59"/>
        <v>0</v>
      </c>
      <c r="N466" s="62">
        <f t="shared" si="60"/>
        <v>0</v>
      </c>
      <c r="O466" s="62">
        <f t="shared" si="61"/>
        <v>0</v>
      </c>
      <c r="P466" s="62">
        <f t="shared" si="62"/>
        <v>0</v>
      </c>
      <c r="Q466" s="62">
        <f t="shared" si="63"/>
        <v>0</v>
      </c>
    </row>
    <row r="467" spans="1:17" s="5" customFormat="1" ht="60" customHeight="1">
      <c r="A467" s="22">
        <v>462</v>
      </c>
      <c r="B467" s="7" t="s">
        <v>12</v>
      </c>
      <c r="C467" s="7" t="s">
        <v>21</v>
      </c>
      <c r="D467" s="7" t="s">
        <v>993</v>
      </c>
      <c r="E467" s="17" t="s">
        <v>999</v>
      </c>
      <c r="F467" s="8" t="s">
        <v>924</v>
      </c>
      <c r="G467" s="53"/>
      <c r="H467" s="55"/>
      <c r="J467" s="62">
        <f t="shared" si="56"/>
        <v>0</v>
      </c>
      <c r="K467" s="62">
        <f t="shared" si="57"/>
        <v>0</v>
      </c>
      <c r="L467" s="62">
        <f t="shared" si="58"/>
        <v>0</v>
      </c>
      <c r="M467" s="62">
        <f t="shared" si="59"/>
        <v>0</v>
      </c>
      <c r="N467" s="62">
        <f t="shared" si="60"/>
        <v>0</v>
      </c>
      <c r="O467" s="62">
        <f t="shared" si="61"/>
        <v>0</v>
      </c>
      <c r="P467" s="62">
        <f t="shared" si="62"/>
        <v>0</v>
      </c>
      <c r="Q467" s="62">
        <f t="shared" si="63"/>
        <v>0</v>
      </c>
    </row>
    <row r="468" spans="1:17" s="5" customFormat="1" ht="30" customHeight="1">
      <c r="A468" s="20">
        <v>463</v>
      </c>
      <c r="B468" s="7" t="s">
        <v>12</v>
      </c>
      <c r="C468" s="7" t="s">
        <v>21</v>
      </c>
      <c r="D468" s="7" t="s">
        <v>993</v>
      </c>
      <c r="E468" s="17" t="s">
        <v>1000</v>
      </c>
      <c r="F468" s="8" t="s">
        <v>924</v>
      </c>
      <c r="G468" s="53"/>
      <c r="H468" s="55"/>
      <c r="J468" s="62">
        <f t="shared" si="56"/>
        <v>0</v>
      </c>
      <c r="K468" s="62">
        <f t="shared" si="57"/>
        <v>0</v>
      </c>
      <c r="L468" s="62">
        <f t="shared" si="58"/>
        <v>0</v>
      </c>
      <c r="M468" s="62">
        <f t="shared" si="59"/>
        <v>0</v>
      </c>
      <c r="N468" s="62">
        <f t="shared" si="60"/>
        <v>0</v>
      </c>
      <c r="O468" s="62">
        <f t="shared" si="61"/>
        <v>0</v>
      </c>
      <c r="P468" s="62">
        <f t="shared" si="62"/>
        <v>0</v>
      </c>
      <c r="Q468" s="62">
        <f t="shared" si="63"/>
        <v>0</v>
      </c>
    </row>
    <row r="469" spans="1:17" s="5" customFormat="1" ht="30" customHeight="1">
      <c r="A469" s="22">
        <v>464</v>
      </c>
      <c r="B469" s="7" t="s">
        <v>12</v>
      </c>
      <c r="C469" s="7" t="s">
        <v>21</v>
      </c>
      <c r="D469" s="7" t="s">
        <v>993</v>
      </c>
      <c r="E469" s="17" t="s">
        <v>261</v>
      </c>
      <c r="F469" s="8" t="s">
        <v>969</v>
      </c>
      <c r="G469" s="53"/>
      <c r="H469" s="55"/>
      <c r="J469" s="62">
        <f t="shared" si="56"/>
        <v>0</v>
      </c>
      <c r="K469" s="62">
        <f t="shared" si="57"/>
        <v>0</v>
      </c>
      <c r="L469" s="62">
        <f t="shared" si="58"/>
        <v>0</v>
      </c>
      <c r="M469" s="62">
        <f t="shared" si="59"/>
        <v>0</v>
      </c>
      <c r="N469" s="62">
        <f t="shared" si="60"/>
        <v>0</v>
      </c>
      <c r="O469" s="62">
        <f t="shared" si="61"/>
        <v>0</v>
      </c>
      <c r="P469" s="62">
        <f t="shared" si="62"/>
        <v>0</v>
      </c>
      <c r="Q469" s="62">
        <f t="shared" si="63"/>
        <v>0</v>
      </c>
    </row>
    <row r="470" spans="1:17" s="5" customFormat="1" ht="30" customHeight="1">
      <c r="A470" s="20">
        <v>465</v>
      </c>
      <c r="B470" s="7" t="s">
        <v>12</v>
      </c>
      <c r="C470" s="7" t="s">
        <v>21</v>
      </c>
      <c r="D470" s="7" t="s">
        <v>993</v>
      </c>
      <c r="E470" s="17" t="s">
        <v>1001</v>
      </c>
      <c r="F470" s="8" t="s">
        <v>590</v>
      </c>
      <c r="G470" s="53"/>
      <c r="H470" s="55"/>
      <c r="J470" s="62">
        <f t="shared" si="56"/>
        <v>0</v>
      </c>
      <c r="K470" s="62">
        <f t="shared" si="57"/>
        <v>0</v>
      </c>
      <c r="L470" s="62">
        <f t="shared" si="58"/>
        <v>0</v>
      </c>
      <c r="M470" s="62">
        <f t="shared" si="59"/>
        <v>0</v>
      </c>
      <c r="N470" s="62">
        <f t="shared" si="60"/>
        <v>0</v>
      </c>
      <c r="O470" s="62">
        <f t="shared" si="61"/>
        <v>0</v>
      </c>
      <c r="P470" s="62">
        <f t="shared" si="62"/>
        <v>0</v>
      </c>
      <c r="Q470" s="62">
        <f t="shared" si="63"/>
        <v>0</v>
      </c>
    </row>
    <row r="471" spans="1:17" s="5" customFormat="1" ht="30" customHeight="1">
      <c r="A471" s="22">
        <v>466</v>
      </c>
      <c r="B471" s="7" t="s">
        <v>12</v>
      </c>
      <c r="C471" s="7" t="s">
        <v>21</v>
      </c>
      <c r="D471" s="7" t="s">
        <v>993</v>
      </c>
      <c r="E471" s="17" t="s">
        <v>262</v>
      </c>
      <c r="F471" s="8" t="s">
        <v>969</v>
      </c>
      <c r="G471" s="53"/>
      <c r="H471" s="55"/>
      <c r="J471" s="62">
        <f t="shared" si="56"/>
        <v>0</v>
      </c>
      <c r="K471" s="62">
        <f t="shared" si="57"/>
        <v>0</v>
      </c>
      <c r="L471" s="62">
        <f t="shared" si="58"/>
        <v>0</v>
      </c>
      <c r="M471" s="62">
        <f t="shared" si="59"/>
        <v>0</v>
      </c>
      <c r="N471" s="62">
        <f t="shared" si="60"/>
        <v>0</v>
      </c>
      <c r="O471" s="62">
        <f t="shared" si="61"/>
        <v>0</v>
      </c>
      <c r="P471" s="62">
        <f t="shared" si="62"/>
        <v>0</v>
      </c>
      <c r="Q471" s="62">
        <f t="shared" si="63"/>
        <v>0</v>
      </c>
    </row>
    <row r="472" spans="1:17" s="5" customFormat="1" ht="30" customHeight="1">
      <c r="A472" s="20">
        <v>467</v>
      </c>
      <c r="B472" s="7" t="s">
        <v>12</v>
      </c>
      <c r="C472" s="7" t="s">
        <v>21</v>
      </c>
      <c r="D472" s="7" t="s">
        <v>993</v>
      </c>
      <c r="E472" s="17" t="s">
        <v>1002</v>
      </c>
      <c r="F472" s="8" t="s">
        <v>924</v>
      </c>
      <c r="G472" s="53"/>
      <c r="H472" s="55"/>
      <c r="J472" s="62">
        <f t="shared" si="56"/>
        <v>0</v>
      </c>
      <c r="K472" s="62">
        <f t="shared" si="57"/>
        <v>0</v>
      </c>
      <c r="L472" s="62">
        <f t="shared" si="58"/>
        <v>0</v>
      </c>
      <c r="M472" s="62">
        <f t="shared" si="59"/>
        <v>0</v>
      </c>
      <c r="N472" s="62">
        <f t="shared" si="60"/>
        <v>0</v>
      </c>
      <c r="O472" s="62">
        <f t="shared" si="61"/>
        <v>0</v>
      </c>
      <c r="P472" s="62">
        <f t="shared" si="62"/>
        <v>0</v>
      </c>
      <c r="Q472" s="62">
        <f t="shared" si="63"/>
        <v>0</v>
      </c>
    </row>
    <row r="473" spans="1:17" s="5" customFormat="1" ht="30" customHeight="1">
      <c r="A473" s="22">
        <v>468</v>
      </c>
      <c r="B473" s="7" t="s">
        <v>12</v>
      </c>
      <c r="C473" s="7" t="s">
        <v>21</v>
      </c>
      <c r="D473" s="7" t="s">
        <v>993</v>
      </c>
      <c r="E473" s="17" t="s">
        <v>1003</v>
      </c>
      <c r="F473" s="8" t="s">
        <v>590</v>
      </c>
      <c r="G473" s="53"/>
      <c r="H473" s="55"/>
      <c r="J473" s="62">
        <f t="shared" si="56"/>
        <v>0</v>
      </c>
      <c r="K473" s="62">
        <f t="shared" si="57"/>
        <v>0</v>
      </c>
      <c r="L473" s="62">
        <f t="shared" si="58"/>
        <v>0</v>
      </c>
      <c r="M473" s="62">
        <f t="shared" si="59"/>
        <v>0</v>
      </c>
      <c r="N473" s="62">
        <f t="shared" si="60"/>
        <v>0</v>
      </c>
      <c r="O473" s="62">
        <f t="shared" si="61"/>
        <v>0</v>
      </c>
      <c r="P473" s="62">
        <f t="shared" si="62"/>
        <v>0</v>
      </c>
      <c r="Q473" s="62">
        <f t="shared" si="63"/>
        <v>0</v>
      </c>
    </row>
    <row r="474" spans="1:17" s="5" customFormat="1" ht="30" customHeight="1">
      <c r="A474" s="20">
        <v>469</v>
      </c>
      <c r="B474" s="7" t="s">
        <v>12</v>
      </c>
      <c r="C474" s="7" t="s">
        <v>21</v>
      </c>
      <c r="D474" s="7" t="s">
        <v>993</v>
      </c>
      <c r="E474" s="17" t="s">
        <v>1004</v>
      </c>
      <c r="F474" s="8" t="s">
        <v>924</v>
      </c>
      <c r="G474" s="53"/>
      <c r="H474" s="55"/>
      <c r="J474" s="62">
        <f t="shared" si="56"/>
        <v>0</v>
      </c>
      <c r="K474" s="62">
        <f t="shared" si="57"/>
        <v>0</v>
      </c>
      <c r="L474" s="62">
        <f t="shared" si="58"/>
        <v>0</v>
      </c>
      <c r="M474" s="62">
        <f t="shared" si="59"/>
        <v>0</v>
      </c>
      <c r="N474" s="62">
        <f t="shared" si="60"/>
        <v>0</v>
      </c>
      <c r="O474" s="62">
        <f t="shared" si="61"/>
        <v>0</v>
      </c>
      <c r="P474" s="62">
        <f t="shared" si="62"/>
        <v>0</v>
      </c>
      <c r="Q474" s="62">
        <f t="shared" si="63"/>
        <v>0</v>
      </c>
    </row>
    <row r="475" spans="1:17" s="5" customFormat="1" ht="30" customHeight="1">
      <c r="A475" s="22">
        <v>470</v>
      </c>
      <c r="B475" s="7" t="s">
        <v>12</v>
      </c>
      <c r="C475" s="7" t="s">
        <v>21</v>
      </c>
      <c r="D475" s="7" t="s">
        <v>993</v>
      </c>
      <c r="E475" s="17" t="s">
        <v>1005</v>
      </c>
      <c r="F475" s="8" t="s">
        <v>924</v>
      </c>
      <c r="G475" s="53"/>
      <c r="H475" s="55"/>
      <c r="J475" s="62">
        <f t="shared" si="56"/>
        <v>0</v>
      </c>
      <c r="K475" s="62">
        <f t="shared" si="57"/>
        <v>0</v>
      </c>
      <c r="L475" s="62">
        <f t="shared" si="58"/>
        <v>0</v>
      </c>
      <c r="M475" s="62">
        <f t="shared" si="59"/>
        <v>0</v>
      </c>
      <c r="N475" s="62">
        <f t="shared" si="60"/>
        <v>0</v>
      </c>
      <c r="O475" s="62">
        <f t="shared" si="61"/>
        <v>0</v>
      </c>
      <c r="P475" s="62">
        <f t="shared" si="62"/>
        <v>0</v>
      </c>
      <c r="Q475" s="62">
        <f t="shared" si="63"/>
        <v>0</v>
      </c>
    </row>
    <row r="476" spans="1:17" s="5" customFormat="1" ht="30" customHeight="1">
      <c r="A476" s="20">
        <v>471</v>
      </c>
      <c r="B476" s="7" t="s">
        <v>12</v>
      </c>
      <c r="C476" s="7" t="s">
        <v>21</v>
      </c>
      <c r="D476" s="7" t="s">
        <v>1006</v>
      </c>
      <c r="E476" s="17" t="s">
        <v>263</v>
      </c>
      <c r="F476" s="8" t="s">
        <v>924</v>
      </c>
      <c r="G476" s="53"/>
      <c r="H476" s="55"/>
      <c r="J476" s="62">
        <f t="shared" si="56"/>
        <v>0</v>
      </c>
      <c r="K476" s="62">
        <f t="shared" si="57"/>
        <v>0</v>
      </c>
      <c r="L476" s="62">
        <f t="shared" si="58"/>
        <v>0</v>
      </c>
      <c r="M476" s="62">
        <f t="shared" si="59"/>
        <v>0</v>
      </c>
      <c r="N476" s="62">
        <f t="shared" si="60"/>
        <v>0</v>
      </c>
      <c r="O476" s="62">
        <f t="shared" si="61"/>
        <v>0</v>
      </c>
      <c r="P476" s="62">
        <f t="shared" si="62"/>
        <v>0</v>
      </c>
      <c r="Q476" s="62">
        <f t="shared" si="63"/>
        <v>0</v>
      </c>
    </row>
    <row r="477" spans="1:17" s="5" customFormat="1" ht="30" customHeight="1">
      <c r="A477" s="22">
        <v>472</v>
      </c>
      <c r="B477" s="7" t="s">
        <v>12</v>
      </c>
      <c r="C477" s="7" t="s">
        <v>21</v>
      </c>
      <c r="D477" s="7" t="s">
        <v>1006</v>
      </c>
      <c r="E477" s="17" t="s">
        <v>40</v>
      </c>
      <c r="F477" s="8" t="s">
        <v>924</v>
      </c>
      <c r="G477" s="53"/>
      <c r="H477" s="55"/>
      <c r="J477" s="62">
        <f t="shared" si="56"/>
        <v>0</v>
      </c>
      <c r="K477" s="62">
        <f t="shared" si="57"/>
        <v>0</v>
      </c>
      <c r="L477" s="62">
        <f t="shared" si="58"/>
        <v>0</v>
      </c>
      <c r="M477" s="62">
        <f t="shared" si="59"/>
        <v>0</v>
      </c>
      <c r="N477" s="62">
        <f t="shared" si="60"/>
        <v>0</v>
      </c>
      <c r="O477" s="62">
        <f t="shared" si="61"/>
        <v>0</v>
      </c>
      <c r="P477" s="62">
        <f t="shared" si="62"/>
        <v>0</v>
      </c>
      <c r="Q477" s="62">
        <f t="shared" si="63"/>
        <v>0</v>
      </c>
    </row>
    <row r="478" spans="1:17" s="5" customFormat="1" ht="30" customHeight="1">
      <c r="A478" s="20">
        <v>473</v>
      </c>
      <c r="B478" s="7" t="s">
        <v>12</v>
      </c>
      <c r="C478" s="7" t="s">
        <v>21</v>
      </c>
      <c r="D478" s="7" t="s">
        <v>1007</v>
      </c>
      <c r="E478" s="17" t="s">
        <v>1008</v>
      </c>
      <c r="F478" s="8" t="s">
        <v>924</v>
      </c>
      <c r="G478" s="53"/>
      <c r="H478" s="55"/>
      <c r="J478" s="62">
        <f t="shared" si="56"/>
        <v>0</v>
      </c>
      <c r="K478" s="62">
        <f t="shared" si="57"/>
        <v>0</v>
      </c>
      <c r="L478" s="62">
        <f t="shared" si="58"/>
        <v>0</v>
      </c>
      <c r="M478" s="62">
        <f t="shared" si="59"/>
        <v>0</v>
      </c>
      <c r="N478" s="62">
        <f t="shared" si="60"/>
        <v>0</v>
      </c>
      <c r="O478" s="62">
        <f t="shared" si="61"/>
        <v>0</v>
      </c>
      <c r="P478" s="62">
        <f t="shared" si="62"/>
        <v>0</v>
      </c>
      <c r="Q478" s="62">
        <f t="shared" si="63"/>
        <v>0</v>
      </c>
    </row>
    <row r="479" spans="1:17" s="5" customFormat="1" ht="30" customHeight="1">
      <c r="A479" s="22">
        <v>474</v>
      </c>
      <c r="B479" s="7" t="s">
        <v>12</v>
      </c>
      <c r="C479" s="7" t="s">
        <v>21</v>
      </c>
      <c r="D479" s="7" t="s">
        <v>1007</v>
      </c>
      <c r="E479" s="17" t="s">
        <v>1030</v>
      </c>
      <c r="F479" s="8" t="s">
        <v>1558</v>
      </c>
      <c r="G479" s="53"/>
      <c r="H479" s="55"/>
      <c r="J479" s="62">
        <f t="shared" si="56"/>
        <v>0</v>
      </c>
      <c r="K479" s="62">
        <f t="shared" si="57"/>
        <v>0</v>
      </c>
      <c r="L479" s="62">
        <f t="shared" si="58"/>
        <v>0</v>
      </c>
      <c r="M479" s="62">
        <f t="shared" si="59"/>
        <v>0</v>
      </c>
      <c r="N479" s="62">
        <f t="shared" si="60"/>
        <v>0</v>
      </c>
      <c r="O479" s="62">
        <f t="shared" si="61"/>
        <v>0</v>
      </c>
      <c r="P479" s="62">
        <f t="shared" si="62"/>
        <v>0</v>
      </c>
      <c r="Q479" s="62">
        <f t="shared" si="63"/>
        <v>0</v>
      </c>
    </row>
    <row r="480" spans="1:17" s="5" customFormat="1" ht="30" customHeight="1">
      <c r="A480" s="20">
        <v>475</v>
      </c>
      <c r="B480" s="7" t="s">
        <v>12</v>
      </c>
      <c r="C480" s="7" t="s">
        <v>21</v>
      </c>
      <c r="D480" s="7" t="s">
        <v>1007</v>
      </c>
      <c r="E480" s="17" t="s">
        <v>1031</v>
      </c>
      <c r="F480" s="8" t="s">
        <v>1558</v>
      </c>
      <c r="G480" s="53"/>
      <c r="H480" s="55"/>
      <c r="J480" s="62">
        <f t="shared" si="56"/>
        <v>0</v>
      </c>
      <c r="K480" s="62">
        <f t="shared" si="57"/>
        <v>0</v>
      </c>
      <c r="L480" s="62">
        <f t="shared" si="58"/>
        <v>0</v>
      </c>
      <c r="M480" s="62">
        <f t="shared" si="59"/>
        <v>0</v>
      </c>
      <c r="N480" s="62">
        <f t="shared" si="60"/>
        <v>0</v>
      </c>
      <c r="O480" s="62">
        <f t="shared" si="61"/>
        <v>0</v>
      </c>
      <c r="P480" s="62">
        <f t="shared" si="62"/>
        <v>0</v>
      </c>
      <c r="Q480" s="62">
        <f t="shared" si="63"/>
        <v>0</v>
      </c>
    </row>
    <row r="481" spans="1:17" s="5" customFormat="1" ht="30" customHeight="1">
      <c r="A481" s="22">
        <v>476</v>
      </c>
      <c r="B481" s="7" t="s">
        <v>12</v>
      </c>
      <c r="C481" s="7" t="s">
        <v>21</v>
      </c>
      <c r="D481" s="7" t="s">
        <v>245</v>
      </c>
      <c r="E481" s="17" t="s">
        <v>1009</v>
      </c>
      <c r="F481" s="8" t="s">
        <v>924</v>
      </c>
      <c r="G481" s="53"/>
      <c r="H481" s="55"/>
      <c r="J481" s="62">
        <f t="shared" si="56"/>
        <v>0</v>
      </c>
      <c r="K481" s="62">
        <f t="shared" si="57"/>
        <v>0</v>
      </c>
      <c r="L481" s="62">
        <f t="shared" si="58"/>
        <v>0</v>
      </c>
      <c r="M481" s="62">
        <f t="shared" si="59"/>
        <v>0</v>
      </c>
      <c r="N481" s="62">
        <f t="shared" si="60"/>
        <v>0</v>
      </c>
      <c r="O481" s="62">
        <f t="shared" si="61"/>
        <v>0</v>
      </c>
      <c r="P481" s="62">
        <f t="shared" si="62"/>
        <v>0</v>
      </c>
      <c r="Q481" s="62">
        <f t="shared" si="63"/>
        <v>0</v>
      </c>
    </row>
    <row r="482" spans="1:17" s="5" customFormat="1" ht="30" customHeight="1">
      <c r="A482" s="20">
        <v>477</v>
      </c>
      <c r="B482" s="7" t="s">
        <v>12</v>
      </c>
      <c r="C482" s="7" t="s">
        <v>21</v>
      </c>
      <c r="D482" s="7" t="s">
        <v>245</v>
      </c>
      <c r="E482" s="17" t="s">
        <v>1010</v>
      </c>
      <c r="F482" s="8" t="s">
        <v>590</v>
      </c>
      <c r="G482" s="53"/>
      <c r="H482" s="55"/>
      <c r="J482" s="62">
        <f t="shared" si="56"/>
        <v>0</v>
      </c>
      <c r="K482" s="62">
        <f t="shared" si="57"/>
        <v>0</v>
      </c>
      <c r="L482" s="62">
        <f t="shared" si="58"/>
        <v>0</v>
      </c>
      <c r="M482" s="62">
        <f t="shared" si="59"/>
        <v>0</v>
      </c>
      <c r="N482" s="62">
        <f t="shared" si="60"/>
        <v>0</v>
      </c>
      <c r="O482" s="62">
        <f t="shared" si="61"/>
        <v>0</v>
      </c>
      <c r="P482" s="62">
        <f t="shared" si="62"/>
        <v>0</v>
      </c>
      <c r="Q482" s="62">
        <f t="shared" si="63"/>
        <v>0</v>
      </c>
    </row>
    <row r="483" spans="1:17" s="5" customFormat="1" ht="30" customHeight="1">
      <c r="A483" s="22">
        <v>478</v>
      </c>
      <c r="B483" s="7" t="s">
        <v>12</v>
      </c>
      <c r="C483" s="7" t="s">
        <v>21</v>
      </c>
      <c r="D483" s="7" t="s">
        <v>245</v>
      </c>
      <c r="E483" s="17" t="s">
        <v>1011</v>
      </c>
      <c r="F483" s="8" t="s">
        <v>924</v>
      </c>
      <c r="G483" s="53"/>
      <c r="H483" s="55"/>
      <c r="J483" s="62">
        <f t="shared" si="56"/>
        <v>0</v>
      </c>
      <c r="K483" s="62">
        <f t="shared" si="57"/>
        <v>0</v>
      </c>
      <c r="L483" s="62">
        <f t="shared" si="58"/>
        <v>0</v>
      </c>
      <c r="M483" s="62">
        <f t="shared" si="59"/>
        <v>0</v>
      </c>
      <c r="N483" s="62">
        <f t="shared" si="60"/>
        <v>0</v>
      </c>
      <c r="O483" s="62">
        <f t="shared" si="61"/>
        <v>0</v>
      </c>
      <c r="P483" s="62">
        <f t="shared" si="62"/>
        <v>0</v>
      </c>
      <c r="Q483" s="62">
        <f t="shared" si="63"/>
        <v>0</v>
      </c>
    </row>
    <row r="484" spans="1:17" s="5" customFormat="1" ht="60" customHeight="1">
      <c r="A484" s="20">
        <v>479</v>
      </c>
      <c r="B484" s="7" t="s">
        <v>12</v>
      </c>
      <c r="C484" s="7" t="s">
        <v>21</v>
      </c>
      <c r="D484" s="7" t="s">
        <v>245</v>
      </c>
      <c r="E484" s="17" t="s">
        <v>269</v>
      </c>
      <c r="F484" s="8" t="s">
        <v>953</v>
      </c>
      <c r="G484" s="53"/>
      <c r="H484" s="55"/>
      <c r="J484" s="62">
        <f t="shared" si="56"/>
        <v>0</v>
      </c>
      <c r="K484" s="62">
        <f t="shared" si="57"/>
        <v>0</v>
      </c>
      <c r="L484" s="62">
        <f t="shared" si="58"/>
        <v>0</v>
      </c>
      <c r="M484" s="62">
        <f t="shared" si="59"/>
        <v>0</v>
      </c>
      <c r="N484" s="62">
        <f t="shared" si="60"/>
        <v>0</v>
      </c>
      <c r="O484" s="62">
        <f t="shared" si="61"/>
        <v>0</v>
      </c>
      <c r="P484" s="62">
        <f t="shared" si="62"/>
        <v>0</v>
      </c>
      <c r="Q484" s="62">
        <f t="shared" si="63"/>
        <v>0</v>
      </c>
    </row>
    <row r="485" spans="1:17" s="5" customFormat="1" ht="30" customHeight="1">
      <c r="A485" s="22">
        <v>480</v>
      </c>
      <c r="B485" s="7" t="s">
        <v>12</v>
      </c>
      <c r="C485" s="7" t="s">
        <v>21</v>
      </c>
      <c r="D485" s="7" t="s">
        <v>264</v>
      </c>
      <c r="E485" s="17" t="s">
        <v>1012</v>
      </c>
      <c r="F485" s="8" t="s">
        <v>590</v>
      </c>
      <c r="G485" s="53"/>
      <c r="H485" s="55"/>
      <c r="J485" s="62">
        <f t="shared" si="56"/>
        <v>0</v>
      </c>
      <c r="K485" s="62">
        <f t="shared" si="57"/>
        <v>0</v>
      </c>
      <c r="L485" s="62">
        <f t="shared" si="58"/>
        <v>0</v>
      </c>
      <c r="M485" s="62">
        <f t="shared" si="59"/>
        <v>0</v>
      </c>
      <c r="N485" s="62">
        <f t="shared" si="60"/>
        <v>0</v>
      </c>
      <c r="O485" s="62">
        <f t="shared" si="61"/>
        <v>0</v>
      </c>
      <c r="P485" s="62">
        <f t="shared" si="62"/>
        <v>0</v>
      </c>
      <c r="Q485" s="62">
        <f t="shared" si="63"/>
        <v>0</v>
      </c>
    </row>
    <row r="486" spans="1:17" s="5" customFormat="1" ht="30" customHeight="1">
      <c r="A486" s="20">
        <v>481</v>
      </c>
      <c r="B486" s="7" t="s">
        <v>12</v>
      </c>
      <c r="C486" s="7" t="s">
        <v>21</v>
      </c>
      <c r="D486" s="7" t="s">
        <v>265</v>
      </c>
      <c r="E486" s="17" t="s">
        <v>120</v>
      </c>
      <c r="F486" s="8" t="s">
        <v>969</v>
      </c>
      <c r="G486" s="53"/>
      <c r="H486" s="55"/>
      <c r="J486" s="62">
        <f t="shared" si="56"/>
        <v>0</v>
      </c>
      <c r="K486" s="62">
        <f t="shared" si="57"/>
        <v>0</v>
      </c>
      <c r="L486" s="62">
        <f t="shared" si="58"/>
        <v>0</v>
      </c>
      <c r="M486" s="62">
        <f t="shared" si="59"/>
        <v>0</v>
      </c>
      <c r="N486" s="62">
        <f t="shared" si="60"/>
        <v>0</v>
      </c>
      <c r="O486" s="62">
        <f t="shared" si="61"/>
        <v>0</v>
      </c>
      <c r="P486" s="62">
        <f t="shared" si="62"/>
        <v>0</v>
      </c>
      <c r="Q486" s="62">
        <f t="shared" si="63"/>
        <v>0</v>
      </c>
    </row>
    <row r="487" spans="1:17" s="5" customFormat="1" ht="30" customHeight="1">
      <c r="A487" s="22">
        <v>482</v>
      </c>
      <c r="B487" s="7" t="s">
        <v>12</v>
      </c>
      <c r="C487" s="7" t="s">
        <v>21</v>
      </c>
      <c r="D487" s="7" t="s">
        <v>265</v>
      </c>
      <c r="E487" s="17" t="s">
        <v>1013</v>
      </c>
      <c r="F487" s="8" t="s">
        <v>924</v>
      </c>
      <c r="G487" s="53"/>
      <c r="H487" s="55"/>
      <c r="J487" s="62">
        <f t="shared" si="56"/>
        <v>0</v>
      </c>
      <c r="K487" s="62">
        <f t="shared" si="57"/>
        <v>0</v>
      </c>
      <c r="L487" s="62">
        <f t="shared" si="58"/>
        <v>0</v>
      </c>
      <c r="M487" s="62">
        <f t="shared" si="59"/>
        <v>0</v>
      </c>
      <c r="N487" s="62">
        <f t="shared" si="60"/>
        <v>0</v>
      </c>
      <c r="O487" s="62">
        <f t="shared" si="61"/>
        <v>0</v>
      </c>
      <c r="P487" s="62">
        <f t="shared" si="62"/>
        <v>0</v>
      </c>
      <c r="Q487" s="62">
        <f t="shared" si="63"/>
        <v>0</v>
      </c>
    </row>
    <row r="488" spans="1:17" s="5" customFormat="1" ht="30" customHeight="1">
      <c r="A488" s="20">
        <v>483</v>
      </c>
      <c r="B488" s="7" t="s">
        <v>12</v>
      </c>
      <c r="C488" s="7" t="s">
        <v>21</v>
      </c>
      <c r="D488" s="7" t="s">
        <v>265</v>
      </c>
      <c r="E488" s="17" t="s">
        <v>266</v>
      </c>
      <c r="F488" s="8" t="s">
        <v>590</v>
      </c>
      <c r="G488" s="53"/>
      <c r="H488" s="55"/>
      <c r="J488" s="62">
        <f t="shared" si="56"/>
        <v>0</v>
      </c>
      <c r="K488" s="62">
        <f t="shared" si="57"/>
        <v>0</v>
      </c>
      <c r="L488" s="62">
        <f t="shared" si="58"/>
        <v>0</v>
      </c>
      <c r="M488" s="62">
        <f t="shared" si="59"/>
        <v>0</v>
      </c>
      <c r="N488" s="62">
        <f t="shared" si="60"/>
        <v>0</v>
      </c>
      <c r="O488" s="62">
        <f t="shared" si="61"/>
        <v>0</v>
      </c>
      <c r="P488" s="62">
        <f t="shared" si="62"/>
        <v>0</v>
      </c>
      <c r="Q488" s="62">
        <f t="shared" si="63"/>
        <v>0</v>
      </c>
    </row>
    <row r="489" spans="1:17" s="5" customFormat="1" ht="30" customHeight="1">
      <c r="A489" s="22">
        <v>484</v>
      </c>
      <c r="B489" s="7" t="s">
        <v>12</v>
      </c>
      <c r="C489" s="7" t="s">
        <v>21</v>
      </c>
      <c r="D489" s="7" t="s">
        <v>1021</v>
      </c>
      <c r="E489" s="17" t="s">
        <v>1014</v>
      </c>
      <c r="F489" s="8" t="s">
        <v>924</v>
      </c>
      <c r="G489" s="53"/>
      <c r="H489" s="55"/>
      <c r="J489" s="62">
        <f t="shared" si="56"/>
        <v>0</v>
      </c>
      <c r="K489" s="62">
        <f t="shared" si="57"/>
        <v>0</v>
      </c>
      <c r="L489" s="62">
        <f t="shared" si="58"/>
        <v>0</v>
      </c>
      <c r="M489" s="62">
        <f t="shared" si="59"/>
        <v>0</v>
      </c>
      <c r="N489" s="62">
        <f t="shared" si="60"/>
        <v>0</v>
      </c>
      <c r="O489" s="62">
        <f t="shared" si="61"/>
        <v>0</v>
      </c>
      <c r="P489" s="62">
        <f t="shared" si="62"/>
        <v>0</v>
      </c>
      <c r="Q489" s="62">
        <f t="shared" si="63"/>
        <v>0</v>
      </c>
    </row>
    <row r="490" spans="1:17" s="5" customFormat="1" ht="30" customHeight="1">
      <c r="A490" s="20">
        <v>485</v>
      </c>
      <c r="B490" s="7" t="s">
        <v>12</v>
      </c>
      <c r="C490" s="7" t="s">
        <v>21</v>
      </c>
      <c r="D490" s="7" t="s">
        <v>1021</v>
      </c>
      <c r="E490" s="17" t="s">
        <v>1015</v>
      </c>
      <c r="F490" s="8" t="s">
        <v>590</v>
      </c>
      <c r="G490" s="53"/>
      <c r="H490" s="55"/>
      <c r="J490" s="62">
        <f t="shared" si="56"/>
        <v>0</v>
      </c>
      <c r="K490" s="62">
        <f t="shared" si="57"/>
        <v>0</v>
      </c>
      <c r="L490" s="62">
        <f t="shared" si="58"/>
        <v>0</v>
      </c>
      <c r="M490" s="62">
        <f t="shared" si="59"/>
        <v>0</v>
      </c>
      <c r="N490" s="62">
        <f t="shared" si="60"/>
        <v>0</v>
      </c>
      <c r="O490" s="62">
        <f t="shared" si="61"/>
        <v>0</v>
      </c>
      <c r="P490" s="62">
        <f t="shared" si="62"/>
        <v>0</v>
      </c>
      <c r="Q490" s="62">
        <f t="shared" si="63"/>
        <v>0</v>
      </c>
    </row>
    <row r="491" spans="1:17" s="5" customFormat="1" ht="30" customHeight="1">
      <c r="A491" s="22">
        <v>486</v>
      </c>
      <c r="B491" s="7" t="s">
        <v>12</v>
      </c>
      <c r="C491" s="7" t="s">
        <v>21</v>
      </c>
      <c r="D491" s="7" t="s">
        <v>1021</v>
      </c>
      <c r="E491" s="17" t="s">
        <v>267</v>
      </c>
      <c r="F491" s="8" t="s">
        <v>924</v>
      </c>
      <c r="G491" s="53"/>
      <c r="H491" s="55"/>
      <c r="J491" s="62">
        <f t="shared" si="56"/>
        <v>0</v>
      </c>
      <c r="K491" s="62">
        <f t="shared" si="57"/>
        <v>0</v>
      </c>
      <c r="L491" s="62">
        <f t="shared" si="58"/>
        <v>0</v>
      </c>
      <c r="M491" s="62">
        <f t="shared" si="59"/>
        <v>0</v>
      </c>
      <c r="N491" s="62">
        <f t="shared" si="60"/>
        <v>0</v>
      </c>
      <c r="O491" s="62">
        <f t="shared" si="61"/>
        <v>0</v>
      </c>
      <c r="P491" s="62">
        <f t="shared" si="62"/>
        <v>0</v>
      </c>
      <c r="Q491" s="62">
        <f t="shared" si="63"/>
        <v>0</v>
      </c>
    </row>
    <row r="492" spans="1:17" s="5" customFormat="1" ht="30" customHeight="1">
      <c r="A492" s="20">
        <v>487</v>
      </c>
      <c r="B492" s="7" t="s">
        <v>12</v>
      </c>
      <c r="C492" s="7" t="s">
        <v>21</v>
      </c>
      <c r="D492" s="7" t="s">
        <v>1021</v>
      </c>
      <c r="E492" s="17" t="s">
        <v>268</v>
      </c>
      <c r="F492" s="8"/>
      <c r="G492" s="53"/>
      <c r="H492" s="55"/>
      <c r="J492" s="62">
        <f t="shared" si="56"/>
        <v>0</v>
      </c>
      <c r="K492" s="62">
        <f t="shared" si="57"/>
        <v>0</v>
      </c>
      <c r="L492" s="62">
        <f t="shared" si="58"/>
        <v>0</v>
      </c>
      <c r="M492" s="62">
        <f t="shared" si="59"/>
        <v>0</v>
      </c>
      <c r="N492" s="62">
        <f t="shared" si="60"/>
        <v>0</v>
      </c>
      <c r="O492" s="62">
        <f t="shared" si="61"/>
        <v>0</v>
      </c>
      <c r="P492" s="62">
        <f t="shared" si="62"/>
        <v>0</v>
      </c>
      <c r="Q492" s="62">
        <f t="shared" si="63"/>
        <v>0</v>
      </c>
    </row>
    <row r="493" spans="1:17" s="5" customFormat="1" ht="30" customHeight="1">
      <c r="A493" s="22">
        <v>488</v>
      </c>
      <c r="B493" s="7" t="s">
        <v>12</v>
      </c>
      <c r="C493" s="7" t="s">
        <v>21</v>
      </c>
      <c r="D493" s="7" t="s">
        <v>1021</v>
      </c>
      <c r="E493" s="17" t="s">
        <v>89</v>
      </c>
      <c r="F493" s="8"/>
      <c r="G493" s="53"/>
      <c r="H493" s="55"/>
      <c r="J493" s="62">
        <f t="shared" si="56"/>
        <v>0</v>
      </c>
      <c r="K493" s="62">
        <f t="shared" si="57"/>
        <v>0</v>
      </c>
      <c r="L493" s="62">
        <f t="shared" si="58"/>
        <v>0</v>
      </c>
      <c r="M493" s="62">
        <f t="shared" si="59"/>
        <v>0</v>
      </c>
      <c r="N493" s="62">
        <f t="shared" si="60"/>
        <v>0</v>
      </c>
      <c r="O493" s="62">
        <f t="shared" si="61"/>
        <v>0</v>
      </c>
      <c r="P493" s="62">
        <f t="shared" si="62"/>
        <v>0</v>
      </c>
      <c r="Q493" s="62">
        <f t="shared" si="63"/>
        <v>0</v>
      </c>
    </row>
    <row r="494" spans="1:17" s="5" customFormat="1" ht="30" customHeight="1">
      <c r="A494" s="20">
        <v>489</v>
      </c>
      <c r="B494" s="7" t="s">
        <v>12</v>
      </c>
      <c r="C494" s="7" t="s">
        <v>21</v>
      </c>
      <c r="D494" s="7" t="s">
        <v>1021</v>
      </c>
      <c r="E494" s="17" t="s">
        <v>1016</v>
      </c>
      <c r="F494" s="8" t="s">
        <v>924</v>
      </c>
      <c r="G494" s="53"/>
      <c r="H494" s="55"/>
      <c r="J494" s="62">
        <f t="shared" si="56"/>
        <v>0</v>
      </c>
      <c r="K494" s="62">
        <f t="shared" si="57"/>
        <v>0</v>
      </c>
      <c r="L494" s="62">
        <f t="shared" si="58"/>
        <v>0</v>
      </c>
      <c r="M494" s="62">
        <f t="shared" si="59"/>
        <v>0</v>
      </c>
      <c r="N494" s="62">
        <f t="shared" si="60"/>
        <v>0</v>
      </c>
      <c r="O494" s="62">
        <f t="shared" si="61"/>
        <v>0</v>
      </c>
      <c r="P494" s="62">
        <f t="shared" si="62"/>
        <v>0</v>
      </c>
      <c r="Q494" s="62">
        <f t="shared" si="63"/>
        <v>0</v>
      </c>
    </row>
    <row r="495" spans="1:17" s="5" customFormat="1" ht="30" customHeight="1">
      <c r="A495" s="22">
        <v>490</v>
      </c>
      <c r="B495" s="7" t="s">
        <v>12</v>
      </c>
      <c r="C495" s="7" t="s">
        <v>21</v>
      </c>
      <c r="D495" s="7" t="s">
        <v>1021</v>
      </c>
      <c r="E495" s="17" t="s">
        <v>1019</v>
      </c>
      <c r="F495" s="8" t="s">
        <v>924</v>
      </c>
      <c r="G495" s="53"/>
      <c r="H495" s="55"/>
      <c r="J495" s="62">
        <f t="shared" si="56"/>
        <v>0</v>
      </c>
      <c r="K495" s="62">
        <f t="shared" si="57"/>
        <v>0</v>
      </c>
      <c r="L495" s="62">
        <f t="shared" si="58"/>
        <v>0</v>
      </c>
      <c r="M495" s="62">
        <f t="shared" si="59"/>
        <v>0</v>
      </c>
      <c r="N495" s="62">
        <f t="shared" si="60"/>
        <v>0</v>
      </c>
      <c r="O495" s="62">
        <f t="shared" si="61"/>
        <v>0</v>
      </c>
      <c r="P495" s="62">
        <f t="shared" si="62"/>
        <v>0</v>
      </c>
      <c r="Q495" s="62">
        <f t="shared" si="63"/>
        <v>0</v>
      </c>
    </row>
    <row r="496" spans="1:17" s="5" customFormat="1" ht="30" customHeight="1">
      <c r="A496" s="20">
        <v>491</v>
      </c>
      <c r="B496" s="7" t="s">
        <v>12</v>
      </c>
      <c r="C496" s="7" t="s">
        <v>21</v>
      </c>
      <c r="D496" s="7" t="s">
        <v>1021</v>
      </c>
      <c r="E496" s="17" t="s">
        <v>1018</v>
      </c>
      <c r="F496" s="8" t="s">
        <v>924</v>
      </c>
      <c r="G496" s="53"/>
      <c r="H496" s="55"/>
      <c r="J496" s="62">
        <f t="shared" si="56"/>
        <v>0</v>
      </c>
      <c r="K496" s="62">
        <f t="shared" si="57"/>
        <v>0</v>
      </c>
      <c r="L496" s="62">
        <f t="shared" si="58"/>
        <v>0</v>
      </c>
      <c r="M496" s="62">
        <f t="shared" si="59"/>
        <v>0</v>
      </c>
      <c r="N496" s="62">
        <f t="shared" si="60"/>
        <v>0</v>
      </c>
      <c r="O496" s="62">
        <f t="shared" si="61"/>
        <v>0</v>
      </c>
      <c r="P496" s="62">
        <f t="shared" si="62"/>
        <v>0</v>
      </c>
      <c r="Q496" s="62">
        <f t="shared" si="63"/>
        <v>0</v>
      </c>
    </row>
    <row r="497" spans="1:17" s="5" customFormat="1" ht="30" customHeight="1">
      <c r="A497" s="22">
        <v>492</v>
      </c>
      <c r="B497" s="7" t="s">
        <v>12</v>
      </c>
      <c r="C497" s="7" t="s">
        <v>21</v>
      </c>
      <c r="D497" s="7" t="s">
        <v>1021</v>
      </c>
      <c r="E497" s="17" t="s">
        <v>1020</v>
      </c>
      <c r="F497" s="8" t="s">
        <v>924</v>
      </c>
      <c r="G497" s="53"/>
      <c r="H497" s="55"/>
      <c r="J497" s="62">
        <f t="shared" si="56"/>
        <v>0</v>
      </c>
      <c r="K497" s="62">
        <f t="shared" si="57"/>
        <v>0</v>
      </c>
      <c r="L497" s="62">
        <f t="shared" si="58"/>
        <v>0</v>
      </c>
      <c r="M497" s="62">
        <f t="shared" si="59"/>
        <v>0</v>
      </c>
      <c r="N497" s="62">
        <f t="shared" si="60"/>
        <v>0</v>
      </c>
      <c r="O497" s="62">
        <f t="shared" si="61"/>
        <v>0</v>
      </c>
      <c r="P497" s="62">
        <f t="shared" si="62"/>
        <v>0</v>
      </c>
      <c r="Q497" s="62">
        <f t="shared" si="63"/>
        <v>0</v>
      </c>
    </row>
    <row r="498" spans="1:17" s="5" customFormat="1" ht="30" customHeight="1">
      <c r="A498" s="20">
        <v>493</v>
      </c>
      <c r="B498" s="7" t="s">
        <v>12</v>
      </c>
      <c r="C498" s="7" t="s">
        <v>21</v>
      </c>
      <c r="D498" s="7" t="s">
        <v>1021</v>
      </c>
      <c r="E498" s="17" t="s">
        <v>1024</v>
      </c>
      <c r="F498" s="8" t="s">
        <v>590</v>
      </c>
      <c r="G498" s="53"/>
      <c r="H498" s="55"/>
      <c r="J498" s="62">
        <f t="shared" si="56"/>
        <v>0</v>
      </c>
      <c r="K498" s="62">
        <f t="shared" si="57"/>
        <v>0</v>
      </c>
      <c r="L498" s="62">
        <f t="shared" si="58"/>
        <v>0</v>
      </c>
      <c r="M498" s="62">
        <f t="shared" si="59"/>
        <v>0</v>
      </c>
      <c r="N498" s="62">
        <f t="shared" si="60"/>
        <v>0</v>
      </c>
      <c r="O498" s="62">
        <f t="shared" si="61"/>
        <v>0</v>
      </c>
      <c r="P498" s="62">
        <f t="shared" si="62"/>
        <v>0</v>
      </c>
      <c r="Q498" s="62">
        <f t="shared" si="63"/>
        <v>0</v>
      </c>
    </row>
    <row r="499" spans="1:17" s="5" customFormat="1" ht="90" customHeight="1">
      <c r="A499" s="22">
        <v>494</v>
      </c>
      <c r="B499" s="7" t="s">
        <v>12</v>
      </c>
      <c r="C499" s="7" t="s">
        <v>21</v>
      </c>
      <c r="D499" s="7" t="s">
        <v>1021</v>
      </c>
      <c r="E499" s="17" t="s">
        <v>1029</v>
      </c>
      <c r="F499" s="8" t="s">
        <v>953</v>
      </c>
      <c r="G499" s="53"/>
      <c r="H499" s="55"/>
      <c r="J499" s="62">
        <f t="shared" si="56"/>
        <v>0</v>
      </c>
      <c r="K499" s="62">
        <f t="shared" si="57"/>
        <v>0</v>
      </c>
      <c r="L499" s="62">
        <f t="shared" si="58"/>
        <v>0</v>
      </c>
      <c r="M499" s="62">
        <f t="shared" si="59"/>
        <v>0</v>
      </c>
      <c r="N499" s="62">
        <f t="shared" si="60"/>
        <v>0</v>
      </c>
      <c r="O499" s="62">
        <f t="shared" si="61"/>
        <v>0</v>
      </c>
      <c r="P499" s="62">
        <f t="shared" si="62"/>
        <v>0</v>
      </c>
      <c r="Q499" s="62">
        <f t="shared" si="63"/>
        <v>0</v>
      </c>
    </row>
    <row r="500" spans="1:17" s="5" customFormat="1" ht="90" customHeight="1">
      <c r="A500" s="20">
        <v>495</v>
      </c>
      <c r="B500" s="7" t="s">
        <v>12</v>
      </c>
      <c r="C500" s="7" t="s">
        <v>21</v>
      </c>
      <c r="D500" s="7" t="s">
        <v>1021</v>
      </c>
      <c r="E500" s="17" t="s">
        <v>1025</v>
      </c>
      <c r="F500" s="8" t="s">
        <v>590</v>
      </c>
      <c r="G500" s="53"/>
      <c r="H500" s="55"/>
      <c r="J500" s="62">
        <f t="shared" si="56"/>
        <v>0</v>
      </c>
      <c r="K500" s="62">
        <f t="shared" si="57"/>
        <v>0</v>
      </c>
      <c r="L500" s="62">
        <f t="shared" si="58"/>
        <v>0</v>
      </c>
      <c r="M500" s="62">
        <f t="shared" si="59"/>
        <v>0</v>
      </c>
      <c r="N500" s="62">
        <f t="shared" si="60"/>
        <v>0</v>
      </c>
      <c r="O500" s="62">
        <f t="shared" si="61"/>
        <v>0</v>
      </c>
      <c r="P500" s="62">
        <f t="shared" si="62"/>
        <v>0</v>
      </c>
      <c r="Q500" s="62">
        <f t="shared" si="63"/>
        <v>0</v>
      </c>
    </row>
    <row r="501" spans="1:17" s="5" customFormat="1" ht="30" customHeight="1">
      <c r="A501" s="22">
        <v>496</v>
      </c>
      <c r="B501" s="7" t="s">
        <v>12</v>
      </c>
      <c r="C501" s="7" t="s">
        <v>21</v>
      </c>
      <c r="D501" s="7" t="s">
        <v>1021</v>
      </c>
      <c r="E501" s="17" t="s">
        <v>1026</v>
      </c>
      <c r="F501" s="8" t="s">
        <v>590</v>
      </c>
      <c r="G501" s="53"/>
      <c r="H501" s="55"/>
      <c r="J501" s="62">
        <f t="shared" si="56"/>
        <v>0</v>
      </c>
      <c r="K501" s="62">
        <f t="shared" si="57"/>
        <v>0</v>
      </c>
      <c r="L501" s="62">
        <f t="shared" si="58"/>
        <v>0</v>
      </c>
      <c r="M501" s="62">
        <f t="shared" si="59"/>
        <v>0</v>
      </c>
      <c r="N501" s="62">
        <f t="shared" si="60"/>
        <v>0</v>
      </c>
      <c r="O501" s="62">
        <f t="shared" si="61"/>
        <v>0</v>
      </c>
      <c r="P501" s="62">
        <f t="shared" si="62"/>
        <v>0</v>
      </c>
      <c r="Q501" s="62">
        <f t="shared" si="63"/>
        <v>0</v>
      </c>
    </row>
    <row r="502" spans="1:17" s="5" customFormat="1" ht="30" customHeight="1">
      <c r="A502" s="20">
        <v>497</v>
      </c>
      <c r="B502" s="7" t="s">
        <v>12</v>
      </c>
      <c r="C502" s="7" t="s">
        <v>21</v>
      </c>
      <c r="D502" s="7" t="s">
        <v>1021</v>
      </c>
      <c r="E502" s="17" t="s">
        <v>1027</v>
      </c>
      <c r="F502" s="8" t="s">
        <v>590</v>
      </c>
      <c r="G502" s="53"/>
      <c r="H502" s="55"/>
      <c r="J502" s="62">
        <f t="shared" si="56"/>
        <v>0</v>
      </c>
      <c r="K502" s="62">
        <f t="shared" si="57"/>
        <v>0</v>
      </c>
      <c r="L502" s="62">
        <f t="shared" si="58"/>
        <v>0</v>
      </c>
      <c r="M502" s="62">
        <f t="shared" si="59"/>
        <v>0</v>
      </c>
      <c r="N502" s="62">
        <f t="shared" si="60"/>
        <v>0</v>
      </c>
      <c r="O502" s="62">
        <f t="shared" si="61"/>
        <v>0</v>
      </c>
      <c r="P502" s="62">
        <f t="shared" si="62"/>
        <v>0</v>
      </c>
      <c r="Q502" s="62">
        <f t="shared" si="63"/>
        <v>0</v>
      </c>
    </row>
    <row r="503" spans="1:17" s="5" customFormat="1" ht="30" customHeight="1">
      <c r="A503" s="22">
        <v>498</v>
      </c>
      <c r="B503" s="7" t="s">
        <v>12</v>
      </c>
      <c r="C503" s="7" t="s">
        <v>21</v>
      </c>
      <c r="D503" s="7" t="s">
        <v>1021</v>
      </c>
      <c r="E503" s="17" t="s">
        <v>1028</v>
      </c>
      <c r="F503" s="8" t="s">
        <v>924</v>
      </c>
      <c r="G503" s="53"/>
      <c r="H503" s="55"/>
      <c r="J503" s="62">
        <f t="shared" si="56"/>
        <v>0</v>
      </c>
      <c r="K503" s="62">
        <f t="shared" si="57"/>
        <v>0</v>
      </c>
      <c r="L503" s="62">
        <f t="shared" si="58"/>
        <v>0</v>
      </c>
      <c r="M503" s="62">
        <f t="shared" si="59"/>
        <v>0</v>
      </c>
      <c r="N503" s="62">
        <f t="shared" si="60"/>
        <v>0</v>
      </c>
      <c r="O503" s="62">
        <f t="shared" si="61"/>
        <v>0</v>
      </c>
      <c r="P503" s="62">
        <f t="shared" si="62"/>
        <v>0</v>
      </c>
      <c r="Q503" s="62">
        <f t="shared" si="63"/>
        <v>0</v>
      </c>
    </row>
    <row r="504" spans="1:17" s="5" customFormat="1" ht="30" customHeight="1">
      <c r="A504" s="20">
        <v>499</v>
      </c>
      <c r="B504" s="7" t="s">
        <v>12</v>
      </c>
      <c r="C504" s="7" t="s">
        <v>21</v>
      </c>
      <c r="D504" s="7" t="s">
        <v>1021</v>
      </c>
      <c r="E504" s="17" t="s">
        <v>88</v>
      </c>
      <c r="F504" s="8" t="s">
        <v>924</v>
      </c>
      <c r="G504" s="53"/>
      <c r="H504" s="55"/>
      <c r="J504" s="62">
        <f t="shared" si="56"/>
        <v>0</v>
      </c>
      <c r="K504" s="62">
        <f t="shared" si="57"/>
        <v>0</v>
      </c>
      <c r="L504" s="62">
        <f t="shared" si="58"/>
        <v>0</v>
      </c>
      <c r="M504" s="62">
        <f t="shared" si="59"/>
        <v>0</v>
      </c>
      <c r="N504" s="62">
        <f t="shared" si="60"/>
        <v>0</v>
      </c>
      <c r="O504" s="62">
        <f t="shared" si="61"/>
        <v>0</v>
      </c>
      <c r="P504" s="62">
        <f t="shared" si="62"/>
        <v>0</v>
      </c>
      <c r="Q504" s="62">
        <f t="shared" si="63"/>
        <v>0</v>
      </c>
    </row>
    <row r="505" spans="1:17" s="5" customFormat="1" ht="30" customHeight="1">
      <c r="A505" s="22">
        <v>500</v>
      </c>
      <c r="B505" s="7" t="s">
        <v>12</v>
      </c>
      <c r="C505" s="7" t="s">
        <v>21</v>
      </c>
      <c r="D505" s="7" t="s">
        <v>1021</v>
      </c>
      <c r="E505" s="17" t="s">
        <v>270</v>
      </c>
      <c r="F505" s="8"/>
      <c r="G505" s="53"/>
      <c r="H505" s="55"/>
      <c r="J505" s="62">
        <f t="shared" si="56"/>
        <v>0</v>
      </c>
      <c r="K505" s="62">
        <f t="shared" si="57"/>
        <v>0</v>
      </c>
      <c r="L505" s="62">
        <f t="shared" si="58"/>
        <v>0</v>
      </c>
      <c r="M505" s="62">
        <f t="shared" si="59"/>
        <v>0</v>
      </c>
      <c r="N505" s="62">
        <f t="shared" si="60"/>
        <v>0</v>
      </c>
      <c r="O505" s="62">
        <f t="shared" si="61"/>
        <v>0</v>
      </c>
      <c r="P505" s="62">
        <f t="shared" si="62"/>
        <v>0</v>
      </c>
      <c r="Q505" s="62">
        <f t="shared" si="63"/>
        <v>0</v>
      </c>
    </row>
    <row r="506" spans="1:17" s="5" customFormat="1" ht="120" customHeight="1">
      <c r="A506" s="20">
        <v>501</v>
      </c>
      <c r="B506" s="7" t="s">
        <v>12</v>
      </c>
      <c r="C506" s="7" t="s">
        <v>21</v>
      </c>
      <c r="D506" s="7" t="s">
        <v>1021</v>
      </c>
      <c r="E506" s="17" t="s">
        <v>1032</v>
      </c>
      <c r="F506" s="8" t="s">
        <v>924</v>
      </c>
      <c r="G506" s="53"/>
      <c r="H506" s="55"/>
      <c r="J506" s="62">
        <f t="shared" si="56"/>
        <v>0</v>
      </c>
      <c r="K506" s="62">
        <f t="shared" si="57"/>
        <v>0</v>
      </c>
      <c r="L506" s="62">
        <f t="shared" si="58"/>
        <v>0</v>
      </c>
      <c r="M506" s="62">
        <f t="shared" si="59"/>
        <v>0</v>
      </c>
      <c r="N506" s="62">
        <f t="shared" si="60"/>
        <v>0</v>
      </c>
      <c r="O506" s="62">
        <f t="shared" si="61"/>
        <v>0</v>
      </c>
      <c r="P506" s="62">
        <f t="shared" si="62"/>
        <v>0</v>
      </c>
      <c r="Q506" s="62">
        <f t="shared" si="63"/>
        <v>0</v>
      </c>
    </row>
    <row r="507" spans="1:17" s="5" customFormat="1" ht="45" customHeight="1">
      <c r="A507" s="22">
        <v>502</v>
      </c>
      <c r="B507" s="7" t="s">
        <v>12</v>
      </c>
      <c r="C507" s="7" t="s">
        <v>21</v>
      </c>
      <c r="D507" s="7" t="s">
        <v>1021</v>
      </c>
      <c r="E507" s="17" t="s">
        <v>114</v>
      </c>
      <c r="F507" s="8"/>
      <c r="G507" s="53"/>
      <c r="H507" s="55"/>
      <c r="J507" s="62">
        <f t="shared" si="56"/>
        <v>0</v>
      </c>
      <c r="K507" s="62">
        <f t="shared" si="57"/>
        <v>0</v>
      </c>
      <c r="L507" s="62">
        <f t="shared" si="58"/>
        <v>0</v>
      </c>
      <c r="M507" s="62">
        <f t="shared" si="59"/>
        <v>0</v>
      </c>
      <c r="N507" s="62">
        <f t="shared" si="60"/>
        <v>0</v>
      </c>
      <c r="O507" s="62">
        <f t="shared" si="61"/>
        <v>0</v>
      </c>
      <c r="P507" s="62">
        <f t="shared" si="62"/>
        <v>0</v>
      </c>
      <c r="Q507" s="62">
        <f t="shared" si="63"/>
        <v>0</v>
      </c>
    </row>
    <row r="508" spans="1:17" s="5" customFormat="1" ht="30" customHeight="1">
      <c r="A508" s="20">
        <v>503</v>
      </c>
      <c r="B508" s="7" t="s">
        <v>12</v>
      </c>
      <c r="C508" s="7" t="s">
        <v>21</v>
      </c>
      <c r="D508" s="7" t="s">
        <v>1021</v>
      </c>
      <c r="E508" s="17" t="s">
        <v>1034</v>
      </c>
      <c r="F508" s="8" t="s">
        <v>1033</v>
      </c>
      <c r="G508" s="53"/>
      <c r="H508" s="55"/>
      <c r="J508" s="62">
        <f t="shared" si="56"/>
        <v>0</v>
      </c>
      <c r="K508" s="62">
        <f t="shared" si="57"/>
        <v>0</v>
      </c>
      <c r="L508" s="62">
        <f t="shared" si="58"/>
        <v>0</v>
      </c>
      <c r="M508" s="62">
        <f t="shared" si="59"/>
        <v>0</v>
      </c>
      <c r="N508" s="62">
        <f t="shared" si="60"/>
        <v>0</v>
      </c>
      <c r="O508" s="62">
        <f t="shared" si="61"/>
        <v>0</v>
      </c>
      <c r="P508" s="62">
        <f t="shared" si="62"/>
        <v>0</v>
      </c>
      <c r="Q508" s="62">
        <f t="shared" si="63"/>
        <v>0</v>
      </c>
    </row>
    <row r="509" spans="1:17" s="5" customFormat="1" ht="30" customHeight="1">
      <c r="A509" s="22">
        <v>504</v>
      </c>
      <c r="B509" s="7" t="s">
        <v>12</v>
      </c>
      <c r="C509" s="7" t="s">
        <v>21</v>
      </c>
      <c r="D509" s="7" t="s">
        <v>1021</v>
      </c>
      <c r="E509" s="17" t="s">
        <v>904</v>
      </c>
      <c r="F509" s="8" t="s">
        <v>590</v>
      </c>
      <c r="G509" s="53"/>
      <c r="H509" s="55"/>
      <c r="J509" s="62">
        <f t="shared" si="56"/>
        <v>0</v>
      </c>
      <c r="K509" s="62">
        <f t="shared" si="57"/>
        <v>0</v>
      </c>
      <c r="L509" s="62">
        <f t="shared" si="58"/>
        <v>0</v>
      </c>
      <c r="M509" s="62">
        <f t="shared" si="59"/>
        <v>0</v>
      </c>
      <c r="N509" s="62">
        <f t="shared" si="60"/>
        <v>0</v>
      </c>
      <c r="O509" s="62">
        <f t="shared" si="61"/>
        <v>0</v>
      </c>
      <c r="P509" s="62">
        <f t="shared" si="62"/>
        <v>0</v>
      </c>
      <c r="Q509" s="62">
        <f t="shared" si="63"/>
        <v>0</v>
      </c>
    </row>
    <row r="510" spans="1:17" s="5" customFormat="1" ht="45" customHeight="1">
      <c r="A510" s="20">
        <v>505</v>
      </c>
      <c r="B510" s="7" t="s">
        <v>12</v>
      </c>
      <c r="C510" s="7" t="s">
        <v>21</v>
      </c>
      <c r="D510" s="7" t="s">
        <v>1021</v>
      </c>
      <c r="E510" s="17" t="s">
        <v>939</v>
      </c>
      <c r="F510" s="8" t="s">
        <v>590</v>
      </c>
      <c r="G510" s="53"/>
      <c r="H510" s="55"/>
      <c r="J510" s="62">
        <f t="shared" si="56"/>
        <v>0</v>
      </c>
      <c r="K510" s="62">
        <f t="shared" si="57"/>
        <v>0</v>
      </c>
      <c r="L510" s="62">
        <f t="shared" si="58"/>
        <v>0</v>
      </c>
      <c r="M510" s="62">
        <f t="shared" si="59"/>
        <v>0</v>
      </c>
      <c r="N510" s="62">
        <f t="shared" si="60"/>
        <v>0</v>
      </c>
      <c r="O510" s="62">
        <f t="shared" si="61"/>
        <v>0</v>
      </c>
      <c r="P510" s="62">
        <f t="shared" si="62"/>
        <v>0</v>
      </c>
      <c r="Q510" s="62">
        <f t="shared" si="63"/>
        <v>0</v>
      </c>
    </row>
    <row r="511" spans="1:17" s="5" customFormat="1" ht="45" customHeight="1">
      <c r="A511" s="22">
        <v>506</v>
      </c>
      <c r="B511" s="7" t="s">
        <v>12</v>
      </c>
      <c r="C511" s="7" t="s">
        <v>21</v>
      </c>
      <c r="D511" s="7" t="s">
        <v>1021</v>
      </c>
      <c r="E511" s="17" t="s">
        <v>1036</v>
      </c>
      <c r="F511" s="8" t="s">
        <v>590</v>
      </c>
      <c r="G511" s="53"/>
      <c r="H511" s="55"/>
      <c r="J511" s="62">
        <f t="shared" si="56"/>
        <v>0</v>
      </c>
      <c r="K511" s="62">
        <f t="shared" si="57"/>
        <v>0</v>
      </c>
      <c r="L511" s="62">
        <f t="shared" si="58"/>
        <v>0</v>
      </c>
      <c r="M511" s="62">
        <f t="shared" si="59"/>
        <v>0</v>
      </c>
      <c r="N511" s="62">
        <f t="shared" si="60"/>
        <v>0</v>
      </c>
      <c r="O511" s="62">
        <f t="shared" si="61"/>
        <v>0</v>
      </c>
      <c r="P511" s="62">
        <f t="shared" si="62"/>
        <v>0</v>
      </c>
      <c r="Q511" s="62">
        <f t="shared" si="63"/>
        <v>0</v>
      </c>
    </row>
    <row r="512" spans="1:17" s="5" customFormat="1" ht="30" customHeight="1">
      <c r="A512" s="20">
        <v>507</v>
      </c>
      <c r="B512" s="7" t="s">
        <v>12</v>
      </c>
      <c r="C512" s="7" t="s">
        <v>21</v>
      </c>
      <c r="D512" s="7" t="s">
        <v>1021</v>
      </c>
      <c r="E512" s="17" t="s">
        <v>1037</v>
      </c>
      <c r="F512" s="8" t="s">
        <v>590</v>
      </c>
      <c r="G512" s="53"/>
      <c r="H512" s="55"/>
      <c r="J512" s="62">
        <f t="shared" si="56"/>
        <v>0</v>
      </c>
      <c r="K512" s="62">
        <f t="shared" si="57"/>
        <v>0</v>
      </c>
      <c r="L512" s="62">
        <f t="shared" si="58"/>
        <v>0</v>
      </c>
      <c r="M512" s="62">
        <f t="shared" si="59"/>
        <v>0</v>
      </c>
      <c r="N512" s="62">
        <f t="shared" si="60"/>
        <v>0</v>
      </c>
      <c r="O512" s="62">
        <f t="shared" si="61"/>
        <v>0</v>
      </c>
      <c r="P512" s="62">
        <f t="shared" si="62"/>
        <v>0</v>
      </c>
      <c r="Q512" s="62">
        <f t="shared" si="63"/>
        <v>0</v>
      </c>
    </row>
    <row r="513" spans="1:17" s="5" customFormat="1" ht="30" customHeight="1">
      <c r="A513" s="22">
        <v>508</v>
      </c>
      <c r="B513" s="7" t="s">
        <v>12</v>
      </c>
      <c r="C513" s="7" t="s">
        <v>21</v>
      </c>
      <c r="D513" s="7" t="s">
        <v>1021</v>
      </c>
      <c r="E513" s="17" t="s">
        <v>1038</v>
      </c>
      <c r="F513" s="8"/>
      <c r="G513" s="53"/>
      <c r="H513" s="55"/>
      <c r="J513" s="62">
        <f t="shared" si="56"/>
        <v>0</v>
      </c>
      <c r="K513" s="62">
        <f t="shared" si="57"/>
        <v>0</v>
      </c>
      <c r="L513" s="62">
        <f t="shared" si="58"/>
        <v>0</v>
      </c>
      <c r="M513" s="62">
        <f t="shared" si="59"/>
        <v>0</v>
      </c>
      <c r="N513" s="62">
        <f t="shared" si="60"/>
        <v>0</v>
      </c>
      <c r="O513" s="62">
        <f t="shared" si="61"/>
        <v>0</v>
      </c>
      <c r="P513" s="62">
        <f t="shared" si="62"/>
        <v>0</v>
      </c>
      <c r="Q513" s="62">
        <f t="shared" si="63"/>
        <v>0</v>
      </c>
    </row>
    <row r="514" spans="1:17" s="5" customFormat="1" ht="30" customHeight="1">
      <c r="A514" s="20">
        <v>509</v>
      </c>
      <c r="B514" s="7" t="s">
        <v>12</v>
      </c>
      <c r="C514" s="7" t="s">
        <v>21</v>
      </c>
      <c r="D514" s="7" t="s">
        <v>1021</v>
      </c>
      <c r="E514" s="17" t="s">
        <v>1077</v>
      </c>
      <c r="F514" s="8" t="s">
        <v>590</v>
      </c>
      <c r="G514" s="53"/>
      <c r="H514" s="55"/>
      <c r="J514" s="62">
        <f t="shared" si="56"/>
        <v>0</v>
      </c>
      <c r="K514" s="62">
        <f t="shared" si="57"/>
        <v>0</v>
      </c>
      <c r="L514" s="62">
        <f t="shared" si="58"/>
        <v>0</v>
      </c>
      <c r="M514" s="62">
        <f t="shared" si="59"/>
        <v>0</v>
      </c>
      <c r="N514" s="62">
        <f t="shared" si="60"/>
        <v>0</v>
      </c>
      <c r="O514" s="62">
        <f t="shared" si="61"/>
        <v>0</v>
      </c>
      <c r="P514" s="62">
        <f t="shared" si="62"/>
        <v>0</v>
      </c>
      <c r="Q514" s="62">
        <f t="shared" si="63"/>
        <v>0</v>
      </c>
    </row>
    <row r="515" spans="1:17" s="5" customFormat="1" ht="60" customHeight="1">
      <c r="A515" s="22">
        <v>510</v>
      </c>
      <c r="B515" s="7" t="s">
        <v>12</v>
      </c>
      <c r="C515" s="7" t="s">
        <v>21</v>
      </c>
      <c r="D515" s="7" t="s">
        <v>1021</v>
      </c>
      <c r="E515" s="17" t="s">
        <v>119</v>
      </c>
      <c r="F515" s="8" t="s">
        <v>590</v>
      </c>
      <c r="G515" s="53"/>
      <c r="H515" s="55"/>
      <c r="J515" s="62">
        <f t="shared" si="56"/>
        <v>0</v>
      </c>
      <c r="K515" s="62">
        <f t="shared" si="57"/>
        <v>0</v>
      </c>
      <c r="L515" s="62">
        <f t="shared" si="58"/>
        <v>0</v>
      </c>
      <c r="M515" s="62">
        <f t="shared" si="59"/>
        <v>0</v>
      </c>
      <c r="N515" s="62">
        <f t="shared" si="60"/>
        <v>0</v>
      </c>
      <c r="O515" s="62">
        <f t="shared" si="61"/>
        <v>0</v>
      </c>
      <c r="P515" s="62">
        <f t="shared" si="62"/>
        <v>0</v>
      </c>
      <c r="Q515" s="62">
        <f t="shared" si="63"/>
        <v>0</v>
      </c>
    </row>
    <row r="516" spans="1:17" s="5" customFormat="1" ht="30" customHeight="1">
      <c r="A516" s="20">
        <v>511</v>
      </c>
      <c r="B516" s="7" t="s">
        <v>12</v>
      </c>
      <c r="C516" s="7" t="s">
        <v>21</v>
      </c>
      <c r="D516" s="7" t="s">
        <v>1021</v>
      </c>
      <c r="E516" s="17" t="s">
        <v>115</v>
      </c>
      <c r="F516" s="8" t="s">
        <v>924</v>
      </c>
      <c r="G516" s="53"/>
      <c r="H516" s="55"/>
      <c r="J516" s="62">
        <f t="shared" si="56"/>
        <v>0</v>
      </c>
      <c r="K516" s="62">
        <f t="shared" si="57"/>
        <v>0</v>
      </c>
      <c r="L516" s="62">
        <f t="shared" si="58"/>
        <v>0</v>
      </c>
      <c r="M516" s="62">
        <f t="shared" si="59"/>
        <v>0</v>
      </c>
      <c r="N516" s="62">
        <f t="shared" si="60"/>
        <v>0</v>
      </c>
      <c r="O516" s="62">
        <f t="shared" si="61"/>
        <v>0</v>
      </c>
      <c r="P516" s="62">
        <f t="shared" si="62"/>
        <v>0</v>
      </c>
      <c r="Q516" s="62">
        <f t="shared" si="63"/>
        <v>0</v>
      </c>
    </row>
    <row r="517" spans="1:17" s="5" customFormat="1" ht="30" customHeight="1">
      <c r="A517" s="22">
        <v>512</v>
      </c>
      <c r="B517" s="7" t="s">
        <v>12</v>
      </c>
      <c r="C517" s="7" t="s">
        <v>21</v>
      </c>
      <c r="D517" s="7" t="s">
        <v>1042</v>
      </c>
      <c r="E517" s="17" t="s">
        <v>1040</v>
      </c>
      <c r="F517" s="8" t="s">
        <v>590</v>
      </c>
      <c r="G517" s="53"/>
      <c r="H517" s="55"/>
      <c r="J517" s="62">
        <f t="shared" si="56"/>
        <v>0</v>
      </c>
      <c r="K517" s="62">
        <f t="shared" si="57"/>
        <v>0</v>
      </c>
      <c r="L517" s="62">
        <f t="shared" si="58"/>
        <v>0</v>
      </c>
      <c r="M517" s="62">
        <f t="shared" si="59"/>
        <v>0</v>
      </c>
      <c r="N517" s="62">
        <f t="shared" si="60"/>
        <v>0</v>
      </c>
      <c r="O517" s="62">
        <f t="shared" si="61"/>
        <v>0</v>
      </c>
      <c r="P517" s="62">
        <f t="shared" si="62"/>
        <v>0</v>
      </c>
      <c r="Q517" s="62">
        <f t="shared" si="63"/>
        <v>0</v>
      </c>
    </row>
    <row r="518" spans="1:17" s="5" customFormat="1" ht="30" customHeight="1">
      <c r="A518" s="20">
        <v>513</v>
      </c>
      <c r="B518" s="7" t="s">
        <v>12</v>
      </c>
      <c r="C518" s="7" t="s">
        <v>21</v>
      </c>
      <c r="D518" s="7" t="s">
        <v>1042</v>
      </c>
      <c r="E518" s="17" t="s">
        <v>1045</v>
      </c>
      <c r="F518" s="8" t="s">
        <v>924</v>
      </c>
      <c r="G518" s="53"/>
      <c r="H518" s="55"/>
      <c r="J518" s="62">
        <f t="shared" si="56"/>
        <v>0</v>
      </c>
      <c r="K518" s="62">
        <f t="shared" si="57"/>
        <v>0</v>
      </c>
      <c r="L518" s="62">
        <f t="shared" si="58"/>
        <v>0</v>
      </c>
      <c r="M518" s="62">
        <f t="shared" si="59"/>
        <v>0</v>
      </c>
      <c r="N518" s="62">
        <f t="shared" si="60"/>
        <v>0</v>
      </c>
      <c r="O518" s="62">
        <f t="shared" si="61"/>
        <v>0</v>
      </c>
      <c r="P518" s="62">
        <f t="shared" si="62"/>
        <v>0</v>
      </c>
      <c r="Q518" s="62">
        <f t="shared" si="63"/>
        <v>0</v>
      </c>
    </row>
    <row r="519" spans="1:17" s="5" customFormat="1" ht="30" customHeight="1">
      <c r="A519" s="22">
        <v>514</v>
      </c>
      <c r="B519" s="7" t="s">
        <v>12</v>
      </c>
      <c r="C519" s="7" t="s">
        <v>21</v>
      </c>
      <c r="D519" s="7" t="s">
        <v>1042</v>
      </c>
      <c r="E519" s="17" t="s">
        <v>1043</v>
      </c>
      <c r="F519" s="8" t="s">
        <v>590</v>
      </c>
      <c r="G519" s="53"/>
      <c r="H519" s="55"/>
      <c r="J519" s="62">
        <f t="shared" ref="J519:J582" si="64">IF(AND(F519="○",G519="可"),1,0)</f>
        <v>0</v>
      </c>
      <c r="K519" s="62">
        <f t="shared" ref="K519:K582" si="65">IF(AND(F519="○",G519="一部可"),1,0)</f>
        <v>0</v>
      </c>
      <c r="L519" s="62">
        <f t="shared" ref="L519:L582" si="66">IF(AND(F519="○",G519="代替案"),1,0)</f>
        <v>0</v>
      </c>
      <c r="M519" s="62">
        <f t="shared" ref="M519:M582" si="67">IF(AND(F519="○",G519="不可"),1,0)</f>
        <v>0</v>
      </c>
      <c r="N519" s="62">
        <f t="shared" ref="N519:N582" si="68">IF(AND(F519="",G519="可"),1,0)</f>
        <v>0</v>
      </c>
      <c r="O519" s="62">
        <f t="shared" ref="O519:O582" si="69">IF(AND(F519="",G519="一部可"),1,0)</f>
        <v>0</v>
      </c>
      <c r="P519" s="62">
        <f t="shared" ref="P519:P582" si="70">IF(AND(F519="",G519="代替案"),1,0)</f>
        <v>0</v>
      </c>
      <c r="Q519" s="62">
        <f t="shared" ref="Q519:Q582" si="71">IF(AND(F519="",G519="不可"),1,0)</f>
        <v>0</v>
      </c>
    </row>
    <row r="520" spans="1:17" s="5" customFormat="1" ht="30" customHeight="1">
      <c r="A520" s="20">
        <v>515</v>
      </c>
      <c r="B520" s="7" t="s">
        <v>12</v>
      </c>
      <c r="C520" s="7" t="s">
        <v>21</v>
      </c>
      <c r="D520" s="7" t="s">
        <v>1042</v>
      </c>
      <c r="E520" s="17" t="s">
        <v>1044</v>
      </c>
      <c r="F520" s="8" t="s">
        <v>590</v>
      </c>
      <c r="G520" s="53"/>
      <c r="H520" s="55"/>
      <c r="J520" s="62">
        <f t="shared" si="64"/>
        <v>0</v>
      </c>
      <c r="K520" s="62">
        <f t="shared" si="65"/>
        <v>0</v>
      </c>
      <c r="L520" s="62">
        <f t="shared" si="66"/>
        <v>0</v>
      </c>
      <c r="M520" s="62">
        <f t="shared" si="67"/>
        <v>0</v>
      </c>
      <c r="N520" s="62">
        <f t="shared" si="68"/>
        <v>0</v>
      </c>
      <c r="O520" s="62">
        <f t="shared" si="69"/>
        <v>0</v>
      </c>
      <c r="P520" s="62">
        <f t="shared" si="70"/>
        <v>0</v>
      </c>
      <c r="Q520" s="62">
        <f t="shared" si="71"/>
        <v>0</v>
      </c>
    </row>
    <row r="521" spans="1:17" s="5" customFormat="1" ht="30" customHeight="1">
      <c r="A521" s="22">
        <v>516</v>
      </c>
      <c r="B521" s="7" t="s">
        <v>12</v>
      </c>
      <c r="C521" s="7" t="s">
        <v>21</v>
      </c>
      <c r="D521" s="7" t="s">
        <v>1042</v>
      </c>
      <c r="E521" s="17" t="s">
        <v>1041</v>
      </c>
      <c r="F521" s="8"/>
      <c r="G521" s="53"/>
      <c r="H521" s="55"/>
      <c r="J521" s="62">
        <f t="shared" si="64"/>
        <v>0</v>
      </c>
      <c r="K521" s="62">
        <f t="shared" si="65"/>
        <v>0</v>
      </c>
      <c r="L521" s="62">
        <f t="shared" si="66"/>
        <v>0</v>
      </c>
      <c r="M521" s="62">
        <f t="shared" si="67"/>
        <v>0</v>
      </c>
      <c r="N521" s="62">
        <f t="shared" si="68"/>
        <v>0</v>
      </c>
      <c r="O521" s="62">
        <f t="shared" si="69"/>
        <v>0</v>
      </c>
      <c r="P521" s="62">
        <f t="shared" si="70"/>
        <v>0</v>
      </c>
      <c r="Q521" s="62">
        <f t="shared" si="71"/>
        <v>0</v>
      </c>
    </row>
    <row r="522" spans="1:17" s="5" customFormat="1" ht="30" customHeight="1">
      <c r="A522" s="20">
        <v>517</v>
      </c>
      <c r="B522" s="7" t="s">
        <v>12</v>
      </c>
      <c r="C522" s="7" t="s">
        <v>21</v>
      </c>
      <c r="D522" s="7" t="s">
        <v>1042</v>
      </c>
      <c r="E522" s="17" t="s">
        <v>1039</v>
      </c>
      <c r="F522" s="8" t="s">
        <v>1017</v>
      </c>
      <c r="G522" s="53"/>
      <c r="H522" s="55"/>
      <c r="J522" s="62">
        <f t="shared" si="64"/>
        <v>0</v>
      </c>
      <c r="K522" s="62">
        <f t="shared" si="65"/>
        <v>0</v>
      </c>
      <c r="L522" s="62">
        <f t="shared" si="66"/>
        <v>0</v>
      </c>
      <c r="M522" s="62">
        <f t="shared" si="67"/>
        <v>0</v>
      </c>
      <c r="N522" s="62">
        <f t="shared" si="68"/>
        <v>0</v>
      </c>
      <c r="O522" s="62">
        <f t="shared" si="69"/>
        <v>0</v>
      </c>
      <c r="P522" s="62">
        <f t="shared" si="70"/>
        <v>0</v>
      </c>
      <c r="Q522" s="62">
        <f t="shared" si="71"/>
        <v>0</v>
      </c>
    </row>
    <row r="523" spans="1:17" s="5" customFormat="1" ht="30" customHeight="1">
      <c r="A523" s="22">
        <v>518</v>
      </c>
      <c r="B523" s="7" t="s">
        <v>12</v>
      </c>
      <c r="C523" s="7" t="s">
        <v>21</v>
      </c>
      <c r="D523" s="7" t="s">
        <v>121</v>
      </c>
      <c r="E523" s="17" t="s">
        <v>1046</v>
      </c>
      <c r="F523" s="8" t="s">
        <v>953</v>
      </c>
      <c r="G523" s="53"/>
      <c r="H523" s="55"/>
      <c r="J523" s="62">
        <f t="shared" si="64"/>
        <v>0</v>
      </c>
      <c r="K523" s="62">
        <f t="shared" si="65"/>
        <v>0</v>
      </c>
      <c r="L523" s="62">
        <f t="shared" si="66"/>
        <v>0</v>
      </c>
      <c r="M523" s="62">
        <f t="shared" si="67"/>
        <v>0</v>
      </c>
      <c r="N523" s="62">
        <f t="shared" si="68"/>
        <v>0</v>
      </c>
      <c r="O523" s="62">
        <f t="shared" si="69"/>
        <v>0</v>
      </c>
      <c r="P523" s="62">
        <f t="shared" si="70"/>
        <v>0</v>
      </c>
      <c r="Q523" s="62">
        <f t="shared" si="71"/>
        <v>0</v>
      </c>
    </row>
    <row r="524" spans="1:17" s="5" customFormat="1" ht="30" customHeight="1">
      <c r="A524" s="20">
        <v>519</v>
      </c>
      <c r="B524" s="7" t="s">
        <v>12</v>
      </c>
      <c r="C524" s="7" t="s">
        <v>21</v>
      </c>
      <c r="D524" s="7" t="s">
        <v>121</v>
      </c>
      <c r="E524" s="17" t="s">
        <v>271</v>
      </c>
      <c r="F524" s="8" t="s">
        <v>590</v>
      </c>
      <c r="G524" s="53"/>
      <c r="H524" s="55"/>
      <c r="J524" s="62">
        <f t="shared" si="64"/>
        <v>0</v>
      </c>
      <c r="K524" s="62">
        <f t="shared" si="65"/>
        <v>0</v>
      </c>
      <c r="L524" s="62">
        <f t="shared" si="66"/>
        <v>0</v>
      </c>
      <c r="M524" s="62">
        <f t="shared" si="67"/>
        <v>0</v>
      </c>
      <c r="N524" s="62">
        <f t="shared" si="68"/>
        <v>0</v>
      </c>
      <c r="O524" s="62">
        <f t="shared" si="69"/>
        <v>0</v>
      </c>
      <c r="P524" s="62">
        <f t="shared" si="70"/>
        <v>0</v>
      </c>
      <c r="Q524" s="62">
        <f t="shared" si="71"/>
        <v>0</v>
      </c>
    </row>
    <row r="525" spans="1:17" s="5" customFormat="1" ht="30" customHeight="1">
      <c r="A525" s="22">
        <v>520</v>
      </c>
      <c r="B525" s="7" t="s">
        <v>12</v>
      </c>
      <c r="C525" s="7" t="s">
        <v>21</v>
      </c>
      <c r="D525" s="7" t="s">
        <v>121</v>
      </c>
      <c r="E525" s="17" t="s">
        <v>123</v>
      </c>
      <c r="F525" s="8" t="s">
        <v>924</v>
      </c>
      <c r="G525" s="53"/>
      <c r="H525" s="55"/>
      <c r="J525" s="62">
        <f t="shared" si="64"/>
        <v>0</v>
      </c>
      <c r="K525" s="62">
        <f t="shared" si="65"/>
        <v>0</v>
      </c>
      <c r="L525" s="62">
        <f t="shared" si="66"/>
        <v>0</v>
      </c>
      <c r="M525" s="62">
        <f t="shared" si="67"/>
        <v>0</v>
      </c>
      <c r="N525" s="62">
        <f t="shared" si="68"/>
        <v>0</v>
      </c>
      <c r="O525" s="62">
        <f t="shared" si="69"/>
        <v>0</v>
      </c>
      <c r="P525" s="62">
        <f t="shared" si="70"/>
        <v>0</v>
      </c>
      <c r="Q525" s="62">
        <f t="shared" si="71"/>
        <v>0</v>
      </c>
    </row>
    <row r="526" spans="1:17" s="5" customFormat="1" ht="30" customHeight="1">
      <c r="A526" s="20">
        <v>521</v>
      </c>
      <c r="B526" s="7" t="s">
        <v>12</v>
      </c>
      <c r="C526" s="7" t="s">
        <v>21</v>
      </c>
      <c r="D526" s="7" t="s">
        <v>121</v>
      </c>
      <c r="E526" s="17" t="s">
        <v>124</v>
      </c>
      <c r="F526" s="8" t="s">
        <v>590</v>
      </c>
      <c r="G526" s="53"/>
      <c r="H526" s="55"/>
      <c r="J526" s="62">
        <f t="shared" si="64"/>
        <v>0</v>
      </c>
      <c r="K526" s="62">
        <f t="shared" si="65"/>
        <v>0</v>
      </c>
      <c r="L526" s="62">
        <f t="shared" si="66"/>
        <v>0</v>
      </c>
      <c r="M526" s="62">
        <f t="shared" si="67"/>
        <v>0</v>
      </c>
      <c r="N526" s="62">
        <f t="shared" si="68"/>
        <v>0</v>
      </c>
      <c r="O526" s="62">
        <f t="shared" si="69"/>
        <v>0</v>
      </c>
      <c r="P526" s="62">
        <f t="shared" si="70"/>
        <v>0</v>
      </c>
      <c r="Q526" s="62">
        <f t="shared" si="71"/>
        <v>0</v>
      </c>
    </row>
    <row r="527" spans="1:17" s="5" customFormat="1" ht="30" customHeight="1">
      <c r="A527" s="22">
        <v>522</v>
      </c>
      <c r="B527" s="7" t="s">
        <v>12</v>
      </c>
      <c r="C527" s="7" t="s">
        <v>21</v>
      </c>
      <c r="D527" s="7" t="s">
        <v>121</v>
      </c>
      <c r="E527" s="17" t="s">
        <v>126</v>
      </c>
      <c r="F527" s="8" t="s">
        <v>1047</v>
      </c>
      <c r="G527" s="53"/>
      <c r="H527" s="55"/>
      <c r="J527" s="62">
        <f t="shared" si="64"/>
        <v>0</v>
      </c>
      <c r="K527" s="62">
        <f t="shared" si="65"/>
        <v>0</v>
      </c>
      <c r="L527" s="62">
        <f t="shared" si="66"/>
        <v>0</v>
      </c>
      <c r="M527" s="62">
        <f t="shared" si="67"/>
        <v>0</v>
      </c>
      <c r="N527" s="62">
        <f t="shared" si="68"/>
        <v>0</v>
      </c>
      <c r="O527" s="62">
        <f t="shared" si="69"/>
        <v>0</v>
      </c>
      <c r="P527" s="62">
        <f t="shared" si="70"/>
        <v>0</v>
      </c>
      <c r="Q527" s="62">
        <f t="shared" si="71"/>
        <v>0</v>
      </c>
    </row>
    <row r="528" spans="1:17" s="5" customFormat="1" ht="30" customHeight="1">
      <c r="A528" s="20">
        <v>523</v>
      </c>
      <c r="B528" s="7" t="s">
        <v>12</v>
      </c>
      <c r="C528" s="7" t="s">
        <v>21</v>
      </c>
      <c r="D528" s="7" t="s">
        <v>121</v>
      </c>
      <c r="E528" s="17" t="s">
        <v>127</v>
      </c>
      <c r="F528" s="8" t="s">
        <v>924</v>
      </c>
      <c r="G528" s="53"/>
      <c r="H528" s="55"/>
      <c r="J528" s="62">
        <f t="shared" si="64"/>
        <v>0</v>
      </c>
      <c r="K528" s="62">
        <f t="shared" si="65"/>
        <v>0</v>
      </c>
      <c r="L528" s="62">
        <f t="shared" si="66"/>
        <v>0</v>
      </c>
      <c r="M528" s="62">
        <f t="shared" si="67"/>
        <v>0</v>
      </c>
      <c r="N528" s="62">
        <f t="shared" si="68"/>
        <v>0</v>
      </c>
      <c r="O528" s="62">
        <f t="shared" si="69"/>
        <v>0</v>
      </c>
      <c r="P528" s="62">
        <f t="shared" si="70"/>
        <v>0</v>
      </c>
      <c r="Q528" s="62">
        <f t="shared" si="71"/>
        <v>0</v>
      </c>
    </row>
    <row r="529" spans="1:17" s="5" customFormat="1" ht="60" customHeight="1">
      <c r="A529" s="22">
        <v>524</v>
      </c>
      <c r="B529" s="7" t="s">
        <v>12</v>
      </c>
      <c r="C529" s="7" t="s">
        <v>21</v>
      </c>
      <c r="D529" s="7" t="s">
        <v>144</v>
      </c>
      <c r="E529" s="17" t="s">
        <v>272</v>
      </c>
      <c r="F529" s="8"/>
      <c r="G529" s="53"/>
      <c r="H529" s="55"/>
      <c r="J529" s="62">
        <f t="shared" si="64"/>
        <v>0</v>
      </c>
      <c r="K529" s="62">
        <f t="shared" si="65"/>
        <v>0</v>
      </c>
      <c r="L529" s="62">
        <f t="shared" si="66"/>
        <v>0</v>
      </c>
      <c r="M529" s="62">
        <f t="shared" si="67"/>
        <v>0</v>
      </c>
      <c r="N529" s="62">
        <f t="shared" si="68"/>
        <v>0</v>
      </c>
      <c r="O529" s="62">
        <f t="shared" si="69"/>
        <v>0</v>
      </c>
      <c r="P529" s="62">
        <f t="shared" si="70"/>
        <v>0</v>
      </c>
      <c r="Q529" s="62">
        <f t="shared" si="71"/>
        <v>0</v>
      </c>
    </row>
    <row r="530" spans="1:17" s="5" customFormat="1" ht="30" customHeight="1">
      <c r="A530" s="20">
        <v>525</v>
      </c>
      <c r="B530" s="7" t="s">
        <v>12</v>
      </c>
      <c r="C530" s="7" t="s">
        <v>21</v>
      </c>
      <c r="D530" s="7" t="s">
        <v>153</v>
      </c>
      <c r="E530" s="17" t="s">
        <v>273</v>
      </c>
      <c r="F530" s="8" t="s">
        <v>1017</v>
      </c>
      <c r="G530" s="53"/>
      <c r="H530" s="55"/>
      <c r="J530" s="62">
        <f t="shared" si="64"/>
        <v>0</v>
      </c>
      <c r="K530" s="62">
        <f t="shared" si="65"/>
        <v>0</v>
      </c>
      <c r="L530" s="62">
        <f t="shared" si="66"/>
        <v>0</v>
      </c>
      <c r="M530" s="62">
        <f t="shared" si="67"/>
        <v>0</v>
      </c>
      <c r="N530" s="62">
        <f t="shared" si="68"/>
        <v>0</v>
      </c>
      <c r="O530" s="62">
        <f t="shared" si="69"/>
        <v>0</v>
      </c>
      <c r="P530" s="62">
        <f t="shared" si="70"/>
        <v>0</v>
      </c>
      <c r="Q530" s="62">
        <f t="shared" si="71"/>
        <v>0</v>
      </c>
    </row>
    <row r="531" spans="1:17" s="5" customFormat="1" ht="30" customHeight="1">
      <c r="A531" s="22">
        <v>526</v>
      </c>
      <c r="B531" s="7" t="s">
        <v>12</v>
      </c>
      <c r="C531" s="7" t="s">
        <v>21</v>
      </c>
      <c r="D531" s="7" t="s">
        <v>153</v>
      </c>
      <c r="E531" s="17" t="s">
        <v>274</v>
      </c>
      <c r="F531" s="8" t="s">
        <v>924</v>
      </c>
      <c r="G531" s="53"/>
      <c r="H531" s="55"/>
      <c r="J531" s="62">
        <f t="shared" si="64"/>
        <v>0</v>
      </c>
      <c r="K531" s="62">
        <f t="shared" si="65"/>
        <v>0</v>
      </c>
      <c r="L531" s="62">
        <f t="shared" si="66"/>
        <v>0</v>
      </c>
      <c r="M531" s="62">
        <f t="shared" si="67"/>
        <v>0</v>
      </c>
      <c r="N531" s="62">
        <f t="shared" si="68"/>
        <v>0</v>
      </c>
      <c r="O531" s="62">
        <f t="shared" si="69"/>
        <v>0</v>
      </c>
      <c r="P531" s="62">
        <f t="shared" si="70"/>
        <v>0</v>
      </c>
      <c r="Q531" s="62">
        <f t="shared" si="71"/>
        <v>0</v>
      </c>
    </row>
    <row r="532" spans="1:17" s="5" customFormat="1" ht="30" customHeight="1">
      <c r="A532" s="20">
        <v>527</v>
      </c>
      <c r="B532" s="7" t="s">
        <v>12</v>
      </c>
      <c r="C532" s="7" t="s">
        <v>21</v>
      </c>
      <c r="D532" s="7" t="s">
        <v>153</v>
      </c>
      <c r="E532" s="17" t="s">
        <v>1048</v>
      </c>
      <c r="F532" s="8" t="s">
        <v>590</v>
      </c>
      <c r="G532" s="53"/>
      <c r="H532" s="55"/>
      <c r="J532" s="62">
        <f t="shared" si="64"/>
        <v>0</v>
      </c>
      <c r="K532" s="62">
        <f t="shared" si="65"/>
        <v>0</v>
      </c>
      <c r="L532" s="62">
        <f t="shared" si="66"/>
        <v>0</v>
      </c>
      <c r="M532" s="62">
        <f t="shared" si="67"/>
        <v>0</v>
      </c>
      <c r="N532" s="62">
        <f t="shared" si="68"/>
        <v>0</v>
      </c>
      <c r="O532" s="62">
        <f t="shared" si="69"/>
        <v>0</v>
      </c>
      <c r="P532" s="62">
        <f t="shared" si="70"/>
        <v>0</v>
      </c>
      <c r="Q532" s="62">
        <f t="shared" si="71"/>
        <v>0</v>
      </c>
    </row>
    <row r="533" spans="1:17" s="5" customFormat="1" ht="30" customHeight="1">
      <c r="A533" s="22">
        <v>528</v>
      </c>
      <c r="B533" s="7" t="s">
        <v>12</v>
      </c>
      <c r="C533" s="7" t="s">
        <v>21</v>
      </c>
      <c r="D533" s="7" t="s">
        <v>153</v>
      </c>
      <c r="E533" s="17" t="s">
        <v>1049</v>
      </c>
      <c r="F533" s="8" t="s">
        <v>1033</v>
      </c>
      <c r="G533" s="53"/>
      <c r="H533" s="55"/>
      <c r="J533" s="62">
        <f t="shared" si="64"/>
        <v>0</v>
      </c>
      <c r="K533" s="62">
        <f t="shared" si="65"/>
        <v>0</v>
      </c>
      <c r="L533" s="62">
        <f t="shared" si="66"/>
        <v>0</v>
      </c>
      <c r="M533" s="62">
        <f t="shared" si="67"/>
        <v>0</v>
      </c>
      <c r="N533" s="62">
        <f t="shared" si="68"/>
        <v>0</v>
      </c>
      <c r="O533" s="62">
        <f t="shared" si="69"/>
        <v>0</v>
      </c>
      <c r="P533" s="62">
        <f t="shared" si="70"/>
        <v>0</v>
      </c>
      <c r="Q533" s="62">
        <f t="shared" si="71"/>
        <v>0</v>
      </c>
    </row>
    <row r="534" spans="1:17" s="5" customFormat="1" ht="30" customHeight="1">
      <c r="A534" s="20">
        <v>529</v>
      </c>
      <c r="B534" s="7" t="s">
        <v>12</v>
      </c>
      <c r="C534" s="7" t="s">
        <v>1058</v>
      </c>
      <c r="D534" s="7" t="s">
        <v>160</v>
      </c>
      <c r="E534" s="17" t="s">
        <v>1090</v>
      </c>
      <c r="F534" s="8" t="s">
        <v>590</v>
      </c>
      <c r="G534" s="53"/>
      <c r="H534" s="55"/>
      <c r="J534" s="62">
        <f t="shared" si="64"/>
        <v>0</v>
      </c>
      <c r="K534" s="62">
        <f t="shared" si="65"/>
        <v>0</v>
      </c>
      <c r="L534" s="62">
        <f t="shared" si="66"/>
        <v>0</v>
      </c>
      <c r="M534" s="62">
        <f t="shared" si="67"/>
        <v>0</v>
      </c>
      <c r="N534" s="62">
        <f t="shared" si="68"/>
        <v>0</v>
      </c>
      <c r="O534" s="62">
        <f t="shared" si="69"/>
        <v>0</v>
      </c>
      <c r="P534" s="62">
        <f t="shared" si="70"/>
        <v>0</v>
      </c>
      <c r="Q534" s="62">
        <f t="shared" si="71"/>
        <v>0</v>
      </c>
    </row>
    <row r="535" spans="1:17" s="5" customFormat="1" ht="30" customHeight="1">
      <c r="A535" s="22">
        <v>530</v>
      </c>
      <c r="B535" s="7" t="s">
        <v>12</v>
      </c>
      <c r="C535" s="7" t="s">
        <v>1058</v>
      </c>
      <c r="D535" s="7" t="s">
        <v>160</v>
      </c>
      <c r="E535" s="17" t="s">
        <v>1093</v>
      </c>
      <c r="F535" s="8"/>
      <c r="G535" s="53"/>
      <c r="H535" s="55"/>
      <c r="J535" s="62">
        <f t="shared" si="64"/>
        <v>0</v>
      </c>
      <c r="K535" s="62">
        <f t="shared" si="65"/>
        <v>0</v>
      </c>
      <c r="L535" s="62">
        <f t="shared" si="66"/>
        <v>0</v>
      </c>
      <c r="M535" s="62">
        <f t="shared" si="67"/>
        <v>0</v>
      </c>
      <c r="N535" s="62">
        <f t="shared" si="68"/>
        <v>0</v>
      </c>
      <c r="O535" s="62">
        <f t="shared" si="69"/>
        <v>0</v>
      </c>
      <c r="P535" s="62">
        <f t="shared" si="70"/>
        <v>0</v>
      </c>
      <c r="Q535" s="62">
        <f t="shared" si="71"/>
        <v>0</v>
      </c>
    </row>
    <row r="536" spans="1:17" s="5" customFormat="1" ht="30" customHeight="1">
      <c r="A536" s="20">
        <v>531</v>
      </c>
      <c r="B536" s="7" t="s">
        <v>12</v>
      </c>
      <c r="C536" s="7" t="s">
        <v>1058</v>
      </c>
      <c r="D536" s="7" t="s">
        <v>160</v>
      </c>
      <c r="E536" s="17" t="s">
        <v>1091</v>
      </c>
      <c r="F536" s="8" t="s">
        <v>590</v>
      </c>
      <c r="G536" s="53"/>
      <c r="H536" s="55"/>
      <c r="J536" s="62">
        <f t="shared" si="64"/>
        <v>0</v>
      </c>
      <c r="K536" s="62">
        <f t="shared" si="65"/>
        <v>0</v>
      </c>
      <c r="L536" s="62">
        <f t="shared" si="66"/>
        <v>0</v>
      </c>
      <c r="M536" s="62">
        <f t="shared" si="67"/>
        <v>0</v>
      </c>
      <c r="N536" s="62">
        <f t="shared" si="68"/>
        <v>0</v>
      </c>
      <c r="O536" s="62">
        <f t="shared" si="69"/>
        <v>0</v>
      </c>
      <c r="P536" s="62">
        <f t="shared" si="70"/>
        <v>0</v>
      </c>
      <c r="Q536" s="62">
        <f t="shared" si="71"/>
        <v>0</v>
      </c>
    </row>
    <row r="537" spans="1:17" s="5" customFormat="1" ht="30" customHeight="1">
      <c r="A537" s="22">
        <v>532</v>
      </c>
      <c r="B537" s="7" t="s">
        <v>12</v>
      </c>
      <c r="C537" s="7" t="s">
        <v>1058</v>
      </c>
      <c r="D537" s="7" t="s">
        <v>160</v>
      </c>
      <c r="E537" s="17" t="s">
        <v>1092</v>
      </c>
      <c r="F537" s="8" t="s">
        <v>590</v>
      </c>
      <c r="G537" s="53"/>
      <c r="H537" s="55"/>
      <c r="J537" s="62">
        <f t="shared" si="64"/>
        <v>0</v>
      </c>
      <c r="K537" s="62">
        <f t="shared" si="65"/>
        <v>0</v>
      </c>
      <c r="L537" s="62">
        <f t="shared" si="66"/>
        <v>0</v>
      </c>
      <c r="M537" s="62">
        <f t="shared" si="67"/>
        <v>0</v>
      </c>
      <c r="N537" s="62">
        <f t="shared" si="68"/>
        <v>0</v>
      </c>
      <c r="O537" s="62">
        <f t="shared" si="69"/>
        <v>0</v>
      </c>
      <c r="P537" s="62">
        <f t="shared" si="70"/>
        <v>0</v>
      </c>
      <c r="Q537" s="62">
        <f t="shared" si="71"/>
        <v>0</v>
      </c>
    </row>
    <row r="538" spans="1:17" s="5" customFormat="1" ht="30" customHeight="1">
      <c r="A538" s="20">
        <v>533</v>
      </c>
      <c r="B538" s="7" t="s">
        <v>12</v>
      </c>
      <c r="C538" s="7" t="s">
        <v>1058</v>
      </c>
      <c r="D538" s="7" t="s">
        <v>160</v>
      </c>
      <c r="E538" s="17" t="s">
        <v>1059</v>
      </c>
      <c r="F538" s="8" t="s">
        <v>590</v>
      </c>
      <c r="G538" s="53"/>
      <c r="H538" s="55"/>
      <c r="J538" s="62">
        <f t="shared" si="64"/>
        <v>0</v>
      </c>
      <c r="K538" s="62">
        <f t="shared" si="65"/>
        <v>0</v>
      </c>
      <c r="L538" s="62">
        <f t="shared" si="66"/>
        <v>0</v>
      </c>
      <c r="M538" s="62">
        <f t="shared" si="67"/>
        <v>0</v>
      </c>
      <c r="N538" s="62">
        <f t="shared" si="68"/>
        <v>0</v>
      </c>
      <c r="O538" s="62">
        <f t="shared" si="69"/>
        <v>0</v>
      </c>
      <c r="P538" s="62">
        <f t="shared" si="70"/>
        <v>0</v>
      </c>
      <c r="Q538" s="62">
        <f t="shared" si="71"/>
        <v>0</v>
      </c>
    </row>
    <row r="539" spans="1:17" s="5" customFormat="1" ht="30" customHeight="1">
      <c r="A539" s="22">
        <v>534</v>
      </c>
      <c r="B539" s="7" t="s">
        <v>12</v>
      </c>
      <c r="C539" s="7" t="s">
        <v>1058</v>
      </c>
      <c r="D539" s="7" t="s">
        <v>160</v>
      </c>
      <c r="E539" s="17" t="s">
        <v>1060</v>
      </c>
      <c r="F539" s="8" t="s">
        <v>590</v>
      </c>
      <c r="G539" s="53"/>
      <c r="H539" s="55"/>
      <c r="J539" s="62">
        <f t="shared" si="64"/>
        <v>0</v>
      </c>
      <c r="K539" s="62">
        <f t="shared" si="65"/>
        <v>0</v>
      </c>
      <c r="L539" s="62">
        <f t="shared" si="66"/>
        <v>0</v>
      </c>
      <c r="M539" s="62">
        <f t="shared" si="67"/>
        <v>0</v>
      </c>
      <c r="N539" s="62">
        <f t="shared" si="68"/>
        <v>0</v>
      </c>
      <c r="O539" s="62">
        <f t="shared" si="69"/>
        <v>0</v>
      </c>
      <c r="P539" s="62">
        <f t="shared" si="70"/>
        <v>0</v>
      </c>
      <c r="Q539" s="62">
        <f t="shared" si="71"/>
        <v>0</v>
      </c>
    </row>
    <row r="540" spans="1:17" s="5" customFormat="1" ht="60" customHeight="1">
      <c r="A540" s="20">
        <v>535</v>
      </c>
      <c r="B540" s="7" t="s">
        <v>12</v>
      </c>
      <c r="C540" s="7" t="s">
        <v>1058</v>
      </c>
      <c r="D540" s="7" t="s">
        <v>160</v>
      </c>
      <c r="E540" s="17" t="s">
        <v>1061</v>
      </c>
      <c r="F540" s="8" t="s">
        <v>590</v>
      </c>
      <c r="G540" s="53"/>
      <c r="H540" s="55"/>
      <c r="J540" s="62">
        <f t="shared" si="64"/>
        <v>0</v>
      </c>
      <c r="K540" s="62">
        <f t="shared" si="65"/>
        <v>0</v>
      </c>
      <c r="L540" s="62">
        <f t="shared" si="66"/>
        <v>0</v>
      </c>
      <c r="M540" s="62">
        <f t="shared" si="67"/>
        <v>0</v>
      </c>
      <c r="N540" s="62">
        <f t="shared" si="68"/>
        <v>0</v>
      </c>
      <c r="O540" s="62">
        <f t="shared" si="69"/>
        <v>0</v>
      </c>
      <c r="P540" s="62">
        <f t="shared" si="70"/>
        <v>0</v>
      </c>
      <c r="Q540" s="62">
        <f t="shared" si="71"/>
        <v>0</v>
      </c>
    </row>
    <row r="541" spans="1:17" s="5" customFormat="1" ht="30" customHeight="1">
      <c r="A541" s="22">
        <v>536</v>
      </c>
      <c r="B541" s="7" t="s">
        <v>12</v>
      </c>
      <c r="C541" s="7" t="s">
        <v>1058</v>
      </c>
      <c r="D541" s="7" t="s">
        <v>160</v>
      </c>
      <c r="E541" s="17" t="s">
        <v>1062</v>
      </c>
      <c r="F541" s="8"/>
      <c r="G541" s="53"/>
      <c r="H541" s="55"/>
      <c r="J541" s="62">
        <f t="shared" si="64"/>
        <v>0</v>
      </c>
      <c r="K541" s="62">
        <f t="shared" si="65"/>
        <v>0</v>
      </c>
      <c r="L541" s="62">
        <f t="shared" si="66"/>
        <v>0</v>
      </c>
      <c r="M541" s="62">
        <f t="shared" si="67"/>
        <v>0</v>
      </c>
      <c r="N541" s="62">
        <f t="shared" si="68"/>
        <v>0</v>
      </c>
      <c r="O541" s="62">
        <f t="shared" si="69"/>
        <v>0</v>
      </c>
      <c r="P541" s="62">
        <f t="shared" si="70"/>
        <v>0</v>
      </c>
      <c r="Q541" s="62">
        <f t="shared" si="71"/>
        <v>0</v>
      </c>
    </row>
    <row r="542" spans="1:17" s="5" customFormat="1" ht="30" customHeight="1">
      <c r="A542" s="20">
        <v>537</v>
      </c>
      <c r="B542" s="7" t="s">
        <v>12</v>
      </c>
      <c r="C542" s="7" t="s">
        <v>1058</v>
      </c>
      <c r="D542" s="7" t="s">
        <v>160</v>
      </c>
      <c r="E542" s="17" t="s">
        <v>1064</v>
      </c>
      <c r="F542" s="8"/>
      <c r="G542" s="53"/>
      <c r="H542" s="55"/>
      <c r="J542" s="62">
        <f t="shared" si="64"/>
        <v>0</v>
      </c>
      <c r="K542" s="62">
        <f t="shared" si="65"/>
        <v>0</v>
      </c>
      <c r="L542" s="62">
        <f t="shared" si="66"/>
        <v>0</v>
      </c>
      <c r="M542" s="62">
        <f t="shared" si="67"/>
        <v>0</v>
      </c>
      <c r="N542" s="62">
        <f t="shared" si="68"/>
        <v>0</v>
      </c>
      <c r="O542" s="62">
        <f t="shared" si="69"/>
        <v>0</v>
      </c>
      <c r="P542" s="62">
        <f t="shared" si="70"/>
        <v>0</v>
      </c>
      <c r="Q542" s="62">
        <f t="shared" si="71"/>
        <v>0</v>
      </c>
    </row>
    <row r="543" spans="1:17" s="5" customFormat="1" ht="30" customHeight="1">
      <c r="A543" s="22">
        <v>538</v>
      </c>
      <c r="B543" s="7" t="s">
        <v>12</v>
      </c>
      <c r="C543" s="7" t="s">
        <v>1058</v>
      </c>
      <c r="D543" s="7" t="s">
        <v>160</v>
      </c>
      <c r="E543" s="17" t="s">
        <v>1063</v>
      </c>
      <c r="F543" s="8" t="s">
        <v>590</v>
      </c>
      <c r="G543" s="53"/>
      <c r="H543" s="55"/>
      <c r="J543" s="62">
        <f t="shared" si="64"/>
        <v>0</v>
      </c>
      <c r="K543" s="62">
        <f t="shared" si="65"/>
        <v>0</v>
      </c>
      <c r="L543" s="62">
        <f t="shared" si="66"/>
        <v>0</v>
      </c>
      <c r="M543" s="62">
        <f t="shared" si="67"/>
        <v>0</v>
      </c>
      <c r="N543" s="62">
        <f t="shared" si="68"/>
        <v>0</v>
      </c>
      <c r="O543" s="62">
        <f t="shared" si="69"/>
        <v>0</v>
      </c>
      <c r="P543" s="62">
        <f t="shared" si="70"/>
        <v>0</v>
      </c>
      <c r="Q543" s="62">
        <f t="shared" si="71"/>
        <v>0</v>
      </c>
    </row>
    <row r="544" spans="1:17" s="5" customFormat="1" ht="30" customHeight="1">
      <c r="A544" s="20">
        <v>539</v>
      </c>
      <c r="B544" s="7" t="s">
        <v>12</v>
      </c>
      <c r="C544" s="7" t="s">
        <v>1058</v>
      </c>
      <c r="D544" s="7" t="s">
        <v>160</v>
      </c>
      <c r="E544" s="17" t="s">
        <v>1065</v>
      </c>
      <c r="F544" s="8" t="s">
        <v>590</v>
      </c>
      <c r="G544" s="53"/>
      <c r="H544" s="55"/>
      <c r="J544" s="62">
        <f t="shared" si="64"/>
        <v>0</v>
      </c>
      <c r="K544" s="62">
        <f t="shared" si="65"/>
        <v>0</v>
      </c>
      <c r="L544" s="62">
        <f t="shared" si="66"/>
        <v>0</v>
      </c>
      <c r="M544" s="62">
        <f t="shared" si="67"/>
        <v>0</v>
      </c>
      <c r="N544" s="62">
        <f t="shared" si="68"/>
        <v>0</v>
      </c>
      <c r="O544" s="62">
        <f t="shared" si="69"/>
        <v>0</v>
      </c>
      <c r="P544" s="62">
        <f t="shared" si="70"/>
        <v>0</v>
      </c>
      <c r="Q544" s="62">
        <f t="shared" si="71"/>
        <v>0</v>
      </c>
    </row>
    <row r="545" spans="1:17" s="5" customFormat="1" ht="30" customHeight="1">
      <c r="A545" s="22">
        <v>540</v>
      </c>
      <c r="B545" s="7" t="s">
        <v>12</v>
      </c>
      <c r="C545" s="7" t="s">
        <v>1058</v>
      </c>
      <c r="D545" s="7" t="s">
        <v>160</v>
      </c>
      <c r="E545" s="17" t="s">
        <v>1066</v>
      </c>
      <c r="F545" s="8" t="s">
        <v>590</v>
      </c>
      <c r="G545" s="53"/>
      <c r="H545" s="55"/>
      <c r="J545" s="62">
        <f t="shared" si="64"/>
        <v>0</v>
      </c>
      <c r="K545" s="62">
        <f t="shared" si="65"/>
        <v>0</v>
      </c>
      <c r="L545" s="62">
        <f t="shared" si="66"/>
        <v>0</v>
      </c>
      <c r="M545" s="62">
        <f t="shared" si="67"/>
        <v>0</v>
      </c>
      <c r="N545" s="62">
        <f t="shared" si="68"/>
        <v>0</v>
      </c>
      <c r="O545" s="62">
        <f t="shared" si="69"/>
        <v>0</v>
      </c>
      <c r="P545" s="62">
        <f t="shared" si="70"/>
        <v>0</v>
      </c>
      <c r="Q545" s="62">
        <f t="shared" si="71"/>
        <v>0</v>
      </c>
    </row>
    <row r="546" spans="1:17" s="5" customFormat="1" ht="30" customHeight="1">
      <c r="A546" s="20">
        <v>541</v>
      </c>
      <c r="B546" s="7" t="s">
        <v>12</v>
      </c>
      <c r="C546" s="7" t="s">
        <v>1058</v>
      </c>
      <c r="D546" s="7" t="s">
        <v>160</v>
      </c>
      <c r="E546" s="17" t="s">
        <v>1067</v>
      </c>
      <c r="F546" s="8" t="s">
        <v>590</v>
      </c>
      <c r="G546" s="53"/>
      <c r="H546" s="55"/>
      <c r="J546" s="62">
        <f t="shared" si="64"/>
        <v>0</v>
      </c>
      <c r="K546" s="62">
        <f t="shared" si="65"/>
        <v>0</v>
      </c>
      <c r="L546" s="62">
        <f t="shared" si="66"/>
        <v>0</v>
      </c>
      <c r="M546" s="62">
        <f t="shared" si="67"/>
        <v>0</v>
      </c>
      <c r="N546" s="62">
        <f t="shared" si="68"/>
        <v>0</v>
      </c>
      <c r="O546" s="62">
        <f t="shared" si="69"/>
        <v>0</v>
      </c>
      <c r="P546" s="62">
        <f t="shared" si="70"/>
        <v>0</v>
      </c>
      <c r="Q546" s="62">
        <f t="shared" si="71"/>
        <v>0</v>
      </c>
    </row>
    <row r="547" spans="1:17" s="5" customFormat="1" ht="30" customHeight="1">
      <c r="A547" s="22">
        <v>542</v>
      </c>
      <c r="B547" s="7" t="s">
        <v>12</v>
      </c>
      <c r="C547" s="7" t="s">
        <v>1058</v>
      </c>
      <c r="D547" s="7" t="s">
        <v>160</v>
      </c>
      <c r="E547" s="17" t="s">
        <v>161</v>
      </c>
      <c r="F547" s="8" t="s">
        <v>924</v>
      </c>
      <c r="G547" s="53"/>
      <c r="H547" s="55"/>
      <c r="J547" s="62">
        <f t="shared" si="64"/>
        <v>0</v>
      </c>
      <c r="K547" s="62">
        <f t="shared" si="65"/>
        <v>0</v>
      </c>
      <c r="L547" s="62">
        <f t="shared" si="66"/>
        <v>0</v>
      </c>
      <c r="M547" s="62">
        <f t="shared" si="67"/>
        <v>0</v>
      </c>
      <c r="N547" s="62">
        <f t="shared" si="68"/>
        <v>0</v>
      </c>
      <c r="O547" s="62">
        <f t="shared" si="69"/>
        <v>0</v>
      </c>
      <c r="P547" s="62">
        <f t="shared" si="70"/>
        <v>0</v>
      </c>
      <c r="Q547" s="62">
        <f t="shared" si="71"/>
        <v>0</v>
      </c>
    </row>
    <row r="548" spans="1:17" s="5" customFormat="1" ht="30" customHeight="1">
      <c r="A548" s="20">
        <v>543</v>
      </c>
      <c r="B548" s="7" t="s">
        <v>12</v>
      </c>
      <c r="C548" s="7" t="s">
        <v>1058</v>
      </c>
      <c r="D548" s="7" t="s">
        <v>160</v>
      </c>
      <c r="E548" s="17" t="s">
        <v>162</v>
      </c>
      <c r="F548" s="8" t="s">
        <v>953</v>
      </c>
      <c r="G548" s="53"/>
      <c r="H548" s="55"/>
      <c r="J548" s="62">
        <f t="shared" si="64"/>
        <v>0</v>
      </c>
      <c r="K548" s="62">
        <f t="shared" si="65"/>
        <v>0</v>
      </c>
      <c r="L548" s="62">
        <f t="shared" si="66"/>
        <v>0</v>
      </c>
      <c r="M548" s="62">
        <f t="shared" si="67"/>
        <v>0</v>
      </c>
      <c r="N548" s="62">
        <f t="shared" si="68"/>
        <v>0</v>
      </c>
      <c r="O548" s="62">
        <f t="shared" si="69"/>
        <v>0</v>
      </c>
      <c r="P548" s="62">
        <f t="shared" si="70"/>
        <v>0</v>
      </c>
      <c r="Q548" s="62">
        <f t="shared" si="71"/>
        <v>0</v>
      </c>
    </row>
    <row r="549" spans="1:17" s="5" customFormat="1" ht="30" customHeight="1">
      <c r="A549" s="22">
        <v>544</v>
      </c>
      <c r="B549" s="7" t="s">
        <v>12</v>
      </c>
      <c r="C549" s="7" t="s">
        <v>1058</v>
      </c>
      <c r="D549" s="7" t="s">
        <v>160</v>
      </c>
      <c r="E549" s="17" t="s">
        <v>1072</v>
      </c>
      <c r="F549" s="8" t="s">
        <v>590</v>
      </c>
      <c r="G549" s="53"/>
      <c r="H549" s="55"/>
      <c r="J549" s="62">
        <f t="shared" si="64"/>
        <v>0</v>
      </c>
      <c r="K549" s="62">
        <f t="shared" si="65"/>
        <v>0</v>
      </c>
      <c r="L549" s="62">
        <f t="shared" si="66"/>
        <v>0</v>
      </c>
      <c r="M549" s="62">
        <f t="shared" si="67"/>
        <v>0</v>
      </c>
      <c r="N549" s="62">
        <f t="shared" si="68"/>
        <v>0</v>
      </c>
      <c r="O549" s="62">
        <f t="shared" si="69"/>
        <v>0</v>
      </c>
      <c r="P549" s="62">
        <f t="shared" si="70"/>
        <v>0</v>
      </c>
      <c r="Q549" s="62">
        <f t="shared" si="71"/>
        <v>0</v>
      </c>
    </row>
    <row r="550" spans="1:17" s="5" customFormat="1" ht="30" customHeight="1">
      <c r="A550" s="20">
        <v>545</v>
      </c>
      <c r="B550" s="7" t="s">
        <v>12</v>
      </c>
      <c r="C550" s="7" t="s">
        <v>1058</v>
      </c>
      <c r="D550" s="7" t="s">
        <v>160</v>
      </c>
      <c r="E550" s="17" t="s">
        <v>1071</v>
      </c>
      <c r="F550" s="8" t="s">
        <v>590</v>
      </c>
      <c r="G550" s="53"/>
      <c r="H550" s="55"/>
      <c r="J550" s="62">
        <f t="shared" si="64"/>
        <v>0</v>
      </c>
      <c r="K550" s="62">
        <f t="shared" si="65"/>
        <v>0</v>
      </c>
      <c r="L550" s="62">
        <f t="shared" si="66"/>
        <v>0</v>
      </c>
      <c r="M550" s="62">
        <f t="shared" si="67"/>
        <v>0</v>
      </c>
      <c r="N550" s="62">
        <f t="shared" si="68"/>
        <v>0</v>
      </c>
      <c r="O550" s="62">
        <f t="shared" si="69"/>
        <v>0</v>
      </c>
      <c r="P550" s="62">
        <f t="shared" si="70"/>
        <v>0</v>
      </c>
      <c r="Q550" s="62">
        <f t="shared" si="71"/>
        <v>0</v>
      </c>
    </row>
    <row r="551" spans="1:17" s="5" customFormat="1" ht="30" customHeight="1">
      <c r="A551" s="22">
        <v>546</v>
      </c>
      <c r="B551" s="7" t="s">
        <v>12</v>
      </c>
      <c r="C551" s="7" t="s">
        <v>1058</v>
      </c>
      <c r="D551" s="7" t="s">
        <v>160</v>
      </c>
      <c r="E551" s="17" t="s">
        <v>1069</v>
      </c>
      <c r="F551" s="8" t="s">
        <v>590</v>
      </c>
      <c r="G551" s="53"/>
      <c r="H551" s="55"/>
      <c r="J551" s="62">
        <f t="shared" si="64"/>
        <v>0</v>
      </c>
      <c r="K551" s="62">
        <f t="shared" si="65"/>
        <v>0</v>
      </c>
      <c r="L551" s="62">
        <f t="shared" si="66"/>
        <v>0</v>
      </c>
      <c r="M551" s="62">
        <f t="shared" si="67"/>
        <v>0</v>
      </c>
      <c r="N551" s="62">
        <f t="shared" si="68"/>
        <v>0</v>
      </c>
      <c r="O551" s="62">
        <f t="shared" si="69"/>
        <v>0</v>
      </c>
      <c r="P551" s="62">
        <f t="shared" si="70"/>
        <v>0</v>
      </c>
      <c r="Q551" s="62">
        <f t="shared" si="71"/>
        <v>0</v>
      </c>
    </row>
    <row r="552" spans="1:17" s="5" customFormat="1" ht="30" customHeight="1">
      <c r="A552" s="20">
        <v>547</v>
      </c>
      <c r="B552" s="7" t="s">
        <v>12</v>
      </c>
      <c r="C552" s="7" t="s">
        <v>1058</v>
      </c>
      <c r="D552" s="7" t="s">
        <v>160</v>
      </c>
      <c r="E552" s="17" t="s">
        <v>1070</v>
      </c>
      <c r="F552" s="8" t="s">
        <v>590</v>
      </c>
      <c r="G552" s="53"/>
      <c r="H552" s="55"/>
      <c r="J552" s="62">
        <f t="shared" si="64"/>
        <v>0</v>
      </c>
      <c r="K552" s="62">
        <f t="shared" si="65"/>
        <v>0</v>
      </c>
      <c r="L552" s="62">
        <f t="shared" si="66"/>
        <v>0</v>
      </c>
      <c r="M552" s="62">
        <f t="shared" si="67"/>
        <v>0</v>
      </c>
      <c r="N552" s="62">
        <f t="shared" si="68"/>
        <v>0</v>
      </c>
      <c r="O552" s="62">
        <f t="shared" si="69"/>
        <v>0</v>
      </c>
      <c r="P552" s="62">
        <f t="shared" si="70"/>
        <v>0</v>
      </c>
      <c r="Q552" s="62">
        <f t="shared" si="71"/>
        <v>0</v>
      </c>
    </row>
    <row r="553" spans="1:17" s="5" customFormat="1" ht="30" customHeight="1">
      <c r="A553" s="22">
        <v>548</v>
      </c>
      <c r="B553" s="7" t="s">
        <v>12</v>
      </c>
      <c r="C553" s="7" t="s">
        <v>1058</v>
      </c>
      <c r="D553" s="7" t="s">
        <v>160</v>
      </c>
      <c r="E553" s="17" t="s">
        <v>163</v>
      </c>
      <c r="F553" s="8" t="s">
        <v>1068</v>
      </c>
      <c r="G553" s="53"/>
      <c r="H553" s="55"/>
      <c r="J553" s="62">
        <f t="shared" si="64"/>
        <v>0</v>
      </c>
      <c r="K553" s="62">
        <f t="shared" si="65"/>
        <v>0</v>
      </c>
      <c r="L553" s="62">
        <f t="shared" si="66"/>
        <v>0</v>
      </c>
      <c r="M553" s="62">
        <f t="shared" si="67"/>
        <v>0</v>
      </c>
      <c r="N553" s="62">
        <f t="shared" si="68"/>
        <v>0</v>
      </c>
      <c r="O553" s="62">
        <f t="shared" si="69"/>
        <v>0</v>
      </c>
      <c r="P553" s="62">
        <f t="shared" si="70"/>
        <v>0</v>
      </c>
      <c r="Q553" s="62">
        <f t="shared" si="71"/>
        <v>0</v>
      </c>
    </row>
    <row r="554" spans="1:17" s="5" customFormat="1" ht="30" customHeight="1">
      <c r="A554" s="20">
        <v>549</v>
      </c>
      <c r="B554" s="7" t="s">
        <v>12</v>
      </c>
      <c r="C554" s="7" t="s">
        <v>1058</v>
      </c>
      <c r="D554" s="7" t="s">
        <v>160</v>
      </c>
      <c r="E554" s="17" t="s">
        <v>1073</v>
      </c>
      <c r="F554" s="8"/>
      <c r="G554" s="53"/>
      <c r="H554" s="55"/>
      <c r="J554" s="62">
        <f t="shared" si="64"/>
        <v>0</v>
      </c>
      <c r="K554" s="62">
        <f t="shared" si="65"/>
        <v>0</v>
      </c>
      <c r="L554" s="62">
        <f t="shared" si="66"/>
        <v>0</v>
      </c>
      <c r="M554" s="62">
        <f t="shared" si="67"/>
        <v>0</v>
      </c>
      <c r="N554" s="62">
        <f t="shared" si="68"/>
        <v>0</v>
      </c>
      <c r="O554" s="62">
        <f t="shared" si="69"/>
        <v>0</v>
      </c>
      <c r="P554" s="62">
        <f t="shared" si="70"/>
        <v>0</v>
      </c>
      <c r="Q554" s="62">
        <f t="shared" si="71"/>
        <v>0</v>
      </c>
    </row>
    <row r="555" spans="1:17" s="5" customFormat="1" ht="30" customHeight="1">
      <c r="A555" s="22">
        <v>550</v>
      </c>
      <c r="B555" s="7" t="s">
        <v>12</v>
      </c>
      <c r="C555" s="7" t="s">
        <v>1058</v>
      </c>
      <c r="D555" s="7" t="s">
        <v>160</v>
      </c>
      <c r="E555" s="17" t="s">
        <v>1074</v>
      </c>
      <c r="F555" s="8" t="s">
        <v>590</v>
      </c>
      <c r="G555" s="53"/>
      <c r="H555" s="55"/>
      <c r="J555" s="62">
        <f t="shared" si="64"/>
        <v>0</v>
      </c>
      <c r="K555" s="62">
        <f t="shared" si="65"/>
        <v>0</v>
      </c>
      <c r="L555" s="62">
        <f t="shared" si="66"/>
        <v>0</v>
      </c>
      <c r="M555" s="62">
        <f t="shared" si="67"/>
        <v>0</v>
      </c>
      <c r="N555" s="62">
        <f t="shared" si="68"/>
        <v>0</v>
      </c>
      <c r="O555" s="62">
        <f t="shared" si="69"/>
        <v>0</v>
      </c>
      <c r="P555" s="62">
        <f t="shared" si="70"/>
        <v>0</v>
      </c>
      <c r="Q555" s="62">
        <f t="shared" si="71"/>
        <v>0</v>
      </c>
    </row>
    <row r="556" spans="1:17" s="5" customFormat="1" ht="30" customHeight="1">
      <c r="A556" s="20">
        <v>551</v>
      </c>
      <c r="B556" s="7" t="s">
        <v>12</v>
      </c>
      <c r="C556" s="7" t="s">
        <v>1058</v>
      </c>
      <c r="D556" s="7" t="s">
        <v>160</v>
      </c>
      <c r="E556" s="17" t="s">
        <v>164</v>
      </c>
      <c r="F556" s="8" t="s">
        <v>924</v>
      </c>
      <c r="G556" s="53"/>
      <c r="H556" s="55"/>
      <c r="J556" s="62">
        <f t="shared" si="64"/>
        <v>0</v>
      </c>
      <c r="K556" s="62">
        <f t="shared" si="65"/>
        <v>0</v>
      </c>
      <c r="L556" s="62">
        <f t="shared" si="66"/>
        <v>0</v>
      </c>
      <c r="M556" s="62">
        <f t="shared" si="67"/>
        <v>0</v>
      </c>
      <c r="N556" s="62">
        <f t="shared" si="68"/>
        <v>0</v>
      </c>
      <c r="O556" s="62">
        <f t="shared" si="69"/>
        <v>0</v>
      </c>
      <c r="P556" s="62">
        <f t="shared" si="70"/>
        <v>0</v>
      </c>
      <c r="Q556" s="62">
        <f t="shared" si="71"/>
        <v>0</v>
      </c>
    </row>
    <row r="557" spans="1:17" s="5" customFormat="1" ht="60" customHeight="1">
      <c r="A557" s="22">
        <v>552</v>
      </c>
      <c r="B557" s="7" t="s">
        <v>12</v>
      </c>
      <c r="C557" s="7" t="s">
        <v>1058</v>
      </c>
      <c r="D557" s="7" t="s">
        <v>160</v>
      </c>
      <c r="E557" s="17" t="s">
        <v>1078</v>
      </c>
      <c r="F557" s="8" t="s">
        <v>590</v>
      </c>
      <c r="G557" s="53"/>
      <c r="H557" s="55"/>
      <c r="J557" s="62">
        <f t="shared" si="64"/>
        <v>0</v>
      </c>
      <c r="K557" s="62">
        <f t="shared" si="65"/>
        <v>0</v>
      </c>
      <c r="L557" s="62">
        <f t="shared" si="66"/>
        <v>0</v>
      </c>
      <c r="M557" s="62">
        <f t="shared" si="67"/>
        <v>0</v>
      </c>
      <c r="N557" s="62">
        <f t="shared" si="68"/>
        <v>0</v>
      </c>
      <c r="O557" s="62">
        <f t="shared" si="69"/>
        <v>0</v>
      </c>
      <c r="P557" s="62">
        <f t="shared" si="70"/>
        <v>0</v>
      </c>
      <c r="Q557" s="62">
        <f t="shared" si="71"/>
        <v>0</v>
      </c>
    </row>
    <row r="558" spans="1:17" s="5" customFormat="1" ht="30" customHeight="1">
      <c r="A558" s="20">
        <v>553</v>
      </c>
      <c r="B558" s="7" t="s">
        <v>12</v>
      </c>
      <c r="C558" s="7" t="s">
        <v>1058</v>
      </c>
      <c r="D558" s="7" t="s">
        <v>160</v>
      </c>
      <c r="E558" s="17" t="s">
        <v>1080</v>
      </c>
      <c r="F558" s="8" t="s">
        <v>590</v>
      </c>
      <c r="G558" s="53"/>
      <c r="H558" s="55"/>
      <c r="J558" s="62">
        <f t="shared" si="64"/>
        <v>0</v>
      </c>
      <c r="K558" s="62">
        <f t="shared" si="65"/>
        <v>0</v>
      </c>
      <c r="L558" s="62">
        <f t="shared" si="66"/>
        <v>0</v>
      </c>
      <c r="M558" s="62">
        <f t="shared" si="67"/>
        <v>0</v>
      </c>
      <c r="N558" s="62">
        <f t="shared" si="68"/>
        <v>0</v>
      </c>
      <c r="O558" s="62">
        <f t="shared" si="69"/>
        <v>0</v>
      </c>
      <c r="P558" s="62">
        <f t="shared" si="70"/>
        <v>0</v>
      </c>
      <c r="Q558" s="62">
        <f t="shared" si="71"/>
        <v>0</v>
      </c>
    </row>
    <row r="559" spans="1:17" s="5" customFormat="1" ht="30" customHeight="1">
      <c r="A559" s="22">
        <v>554</v>
      </c>
      <c r="B559" s="7" t="s">
        <v>12</v>
      </c>
      <c r="C559" s="7" t="s">
        <v>1058</v>
      </c>
      <c r="D559" s="7" t="s">
        <v>160</v>
      </c>
      <c r="E559" s="17" t="s">
        <v>1081</v>
      </c>
      <c r="F559" s="8" t="s">
        <v>590</v>
      </c>
      <c r="G559" s="53"/>
      <c r="H559" s="55"/>
      <c r="J559" s="62">
        <f t="shared" si="64"/>
        <v>0</v>
      </c>
      <c r="K559" s="62">
        <f t="shared" si="65"/>
        <v>0</v>
      </c>
      <c r="L559" s="62">
        <f t="shared" si="66"/>
        <v>0</v>
      </c>
      <c r="M559" s="62">
        <f t="shared" si="67"/>
        <v>0</v>
      </c>
      <c r="N559" s="62">
        <f t="shared" si="68"/>
        <v>0</v>
      </c>
      <c r="O559" s="62">
        <f t="shared" si="69"/>
        <v>0</v>
      </c>
      <c r="P559" s="62">
        <f t="shared" si="70"/>
        <v>0</v>
      </c>
      <c r="Q559" s="62">
        <f t="shared" si="71"/>
        <v>0</v>
      </c>
    </row>
    <row r="560" spans="1:17" s="5" customFormat="1" ht="30" customHeight="1">
      <c r="A560" s="20">
        <v>555</v>
      </c>
      <c r="B560" s="7" t="s">
        <v>12</v>
      </c>
      <c r="C560" s="7" t="s">
        <v>1058</v>
      </c>
      <c r="D560" s="7" t="s">
        <v>160</v>
      </c>
      <c r="E560" s="17" t="s">
        <v>169</v>
      </c>
      <c r="F560" s="8" t="s">
        <v>924</v>
      </c>
      <c r="G560" s="53"/>
      <c r="H560" s="55"/>
      <c r="J560" s="62">
        <f t="shared" si="64"/>
        <v>0</v>
      </c>
      <c r="K560" s="62">
        <f t="shared" si="65"/>
        <v>0</v>
      </c>
      <c r="L560" s="62">
        <f t="shared" si="66"/>
        <v>0</v>
      </c>
      <c r="M560" s="62">
        <f t="shared" si="67"/>
        <v>0</v>
      </c>
      <c r="N560" s="62">
        <f t="shared" si="68"/>
        <v>0</v>
      </c>
      <c r="O560" s="62">
        <f t="shared" si="69"/>
        <v>0</v>
      </c>
      <c r="P560" s="62">
        <f t="shared" si="70"/>
        <v>0</v>
      </c>
      <c r="Q560" s="62">
        <f t="shared" si="71"/>
        <v>0</v>
      </c>
    </row>
    <row r="561" spans="1:17" s="5" customFormat="1" ht="30" customHeight="1">
      <c r="A561" s="22">
        <v>556</v>
      </c>
      <c r="B561" s="7" t="s">
        <v>12</v>
      </c>
      <c r="C561" s="7" t="s">
        <v>1058</v>
      </c>
      <c r="D561" s="7" t="s">
        <v>160</v>
      </c>
      <c r="E561" s="17" t="s">
        <v>165</v>
      </c>
      <c r="F561" s="8" t="s">
        <v>924</v>
      </c>
      <c r="G561" s="53"/>
      <c r="H561" s="55"/>
      <c r="J561" s="62">
        <f t="shared" si="64"/>
        <v>0</v>
      </c>
      <c r="K561" s="62">
        <f t="shared" si="65"/>
        <v>0</v>
      </c>
      <c r="L561" s="62">
        <f t="shared" si="66"/>
        <v>0</v>
      </c>
      <c r="M561" s="62">
        <f t="shared" si="67"/>
        <v>0</v>
      </c>
      <c r="N561" s="62">
        <f t="shared" si="68"/>
        <v>0</v>
      </c>
      <c r="O561" s="62">
        <f t="shared" si="69"/>
        <v>0</v>
      </c>
      <c r="P561" s="62">
        <f t="shared" si="70"/>
        <v>0</v>
      </c>
      <c r="Q561" s="62">
        <f t="shared" si="71"/>
        <v>0</v>
      </c>
    </row>
    <row r="562" spans="1:17" s="5" customFormat="1" ht="30" customHeight="1">
      <c r="A562" s="20">
        <v>557</v>
      </c>
      <c r="B562" s="7" t="s">
        <v>12</v>
      </c>
      <c r="C562" s="7" t="s">
        <v>1058</v>
      </c>
      <c r="D562" s="7" t="s">
        <v>160</v>
      </c>
      <c r="E562" s="17" t="s">
        <v>1076</v>
      </c>
      <c r="F562" s="8" t="s">
        <v>953</v>
      </c>
      <c r="G562" s="53"/>
      <c r="H562" s="55"/>
      <c r="J562" s="62">
        <f t="shared" si="64"/>
        <v>0</v>
      </c>
      <c r="K562" s="62">
        <f t="shared" si="65"/>
        <v>0</v>
      </c>
      <c r="L562" s="62">
        <f t="shared" si="66"/>
        <v>0</v>
      </c>
      <c r="M562" s="62">
        <f t="shared" si="67"/>
        <v>0</v>
      </c>
      <c r="N562" s="62">
        <f t="shared" si="68"/>
        <v>0</v>
      </c>
      <c r="O562" s="62">
        <f t="shared" si="69"/>
        <v>0</v>
      </c>
      <c r="P562" s="62">
        <f t="shared" si="70"/>
        <v>0</v>
      </c>
      <c r="Q562" s="62">
        <f t="shared" si="71"/>
        <v>0</v>
      </c>
    </row>
    <row r="563" spans="1:17" s="5" customFormat="1" ht="75" customHeight="1">
      <c r="A563" s="22">
        <v>558</v>
      </c>
      <c r="B563" s="7" t="s">
        <v>12</v>
      </c>
      <c r="C563" s="7" t="s">
        <v>1058</v>
      </c>
      <c r="D563" s="7" t="s">
        <v>160</v>
      </c>
      <c r="E563" s="17" t="s">
        <v>167</v>
      </c>
      <c r="F563" s="8" t="s">
        <v>1079</v>
      </c>
      <c r="G563" s="53"/>
      <c r="H563" s="55"/>
      <c r="J563" s="62">
        <f t="shared" si="64"/>
        <v>0</v>
      </c>
      <c r="K563" s="62">
        <f t="shared" si="65"/>
        <v>0</v>
      </c>
      <c r="L563" s="62">
        <f t="shared" si="66"/>
        <v>0</v>
      </c>
      <c r="M563" s="62">
        <f t="shared" si="67"/>
        <v>0</v>
      </c>
      <c r="N563" s="62">
        <f t="shared" si="68"/>
        <v>0</v>
      </c>
      <c r="O563" s="62">
        <f t="shared" si="69"/>
        <v>0</v>
      </c>
      <c r="P563" s="62">
        <f t="shared" si="70"/>
        <v>0</v>
      </c>
      <c r="Q563" s="62">
        <f t="shared" si="71"/>
        <v>0</v>
      </c>
    </row>
    <row r="564" spans="1:17" s="5" customFormat="1" ht="30" customHeight="1">
      <c r="A564" s="20">
        <v>559</v>
      </c>
      <c r="B564" s="7" t="s">
        <v>12</v>
      </c>
      <c r="C564" s="7" t="s">
        <v>1058</v>
      </c>
      <c r="D564" s="7" t="s">
        <v>160</v>
      </c>
      <c r="E564" s="17" t="s">
        <v>168</v>
      </c>
      <c r="F564" s="8" t="s">
        <v>924</v>
      </c>
      <c r="G564" s="53"/>
      <c r="H564" s="55"/>
      <c r="J564" s="62">
        <f t="shared" si="64"/>
        <v>0</v>
      </c>
      <c r="K564" s="62">
        <f t="shared" si="65"/>
        <v>0</v>
      </c>
      <c r="L564" s="62">
        <f t="shared" si="66"/>
        <v>0</v>
      </c>
      <c r="M564" s="62">
        <f t="shared" si="67"/>
        <v>0</v>
      </c>
      <c r="N564" s="62">
        <f t="shared" si="68"/>
        <v>0</v>
      </c>
      <c r="O564" s="62">
        <f t="shared" si="69"/>
        <v>0</v>
      </c>
      <c r="P564" s="62">
        <f t="shared" si="70"/>
        <v>0</v>
      </c>
      <c r="Q564" s="62">
        <f t="shared" si="71"/>
        <v>0</v>
      </c>
    </row>
    <row r="565" spans="1:17" s="5" customFormat="1" ht="30" customHeight="1">
      <c r="A565" s="22">
        <v>560</v>
      </c>
      <c r="B565" s="7" t="s">
        <v>12</v>
      </c>
      <c r="C565" s="7" t="s">
        <v>1058</v>
      </c>
      <c r="D565" s="7" t="s">
        <v>160</v>
      </c>
      <c r="E565" s="17" t="s">
        <v>1082</v>
      </c>
      <c r="F565" s="8" t="s">
        <v>924</v>
      </c>
      <c r="G565" s="53"/>
      <c r="H565" s="55"/>
      <c r="J565" s="62">
        <f t="shared" si="64"/>
        <v>0</v>
      </c>
      <c r="K565" s="62">
        <f t="shared" si="65"/>
        <v>0</v>
      </c>
      <c r="L565" s="62">
        <f t="shared" si="66"/>
        <v>0</v>
      </c>
      <c r="M565" s="62">
        <f t="shared" si="67"/>
        <v>0</v>
      </c>
      <c r="N565" s="62">
        <f t="shared" si="68"/>
        <v>0</v>
      </c>
      <c r="O565" s="62">
        <f t="shared" si="69"/>
        <v>0</v>
      </c>
      <c r="P565" s="62">
        <f t="shared" si="70"/>
        <v>0</v>
      </c>
      <c r="Q565" s="62">
        <f t="shared" si="71"/>
        <v>0</v>
      </c>
    </row>
    <row r="566" spans="1:17" s="5" customFormat="1" ht="30" customHeight="1">
      <c r="A566" s="20">
        <v>561</v>
      </c>
      <c r="B566" s="7" t="s">
        <v>12</v>
      </c>
      <c r="C566" s="7" t="s">
        <v>1058</v>
      </c>
      <c r="D566" s="7" t="s">
        <v>160</v>
      </c>
      <c r="E566" s="17" t="s">
        <v>1084</v>
      </c>
      <c r="F566" s="8" t="s">
        <v>1079</v>
      </c>
      <c r="G566" s="53"/>
      <c r="H566" s="55"/>
      <c r="J566" s="62">
        <f t="shared" si="64"/>
        <v>0</v>
      </c>
      <c r="K566" s="62">
        <f t="shared" si="65"/>
        <v>0</v>
      </c>
      <c r="L566" s="62">
        <f t="shared" si="66"/>
        <v>0</v>
      </c>
      <c r="M566" s="62">
        <f t="shared" si="67"/>
        <v>0</v>
      </c>
      <c r="N566" s="62">
        <f t="shared" si="68"/>
        <v>0</v>
      </c>
      <c r="O566" s="62">
        <f t="shared" si="69"/>
        <v>0</v>
      </c>
      <c r="P566" s="62">
        <f t="shared" si="70"/>
        <v>0</v>
      </c>
      <c r="Q566" s="62">
        <f t="shared" si="71"/>
        <v>0</v>
      </c>
    </row>
    <row r="567" spans="1:17" s="5" customFormat="1" ht="30" customHeight="1">
      <c r="A567" s="22">
        <v>562</v>
      </c>
      <c r="B567" s="7" t="s">
        <v>12</v>
      </c>
      <c r="C567" s="7" t="s">
        <v>1058</v>
      </c>
      <c r="D567" s="7" t="s">
        <v>160</v>
      </c>
      <c r="E567" s="17" t="s">
        <v>1083</v>
      </c>
      <c r="F567" s="8" t="s">
        <v>1079</v>
      </c>
      <c r="G567" s="53"/>
      <c r="H567" s="55"/>
      <c r="J567" s="62">
        <f t="shared" si="64"/>
        <v>0</v>
      </c>
      <c r="K567" s="62">
        <f t="shared" si="65"/>
        <v>0</v>
      </c>
      <c r="L567" s="62">
        <f t="shared" si="66"/>
        <v>0</v>
      </c>
      <c r="M567" s="62">
        <f t="shared" si="67"/>
        <v>0</v>
      </c>
      <c r="N567" s="62">
        <f t="shared" si="68"/>
        <v>0</v>
      </c>
      <c r="O567" s="62">
        <f t="shared" si="69"/>
        <v>0</v>
      </c>
      <c r="P567" s="62">
        <f t="shared" si="70"/>
        <v>0</v>
      </c>
      <c r="Q567" s="62">
        <f t="shared" si="71"/>
        <v>0</v>
      </c>
    </row>
    <row r="568" spans="1:17" s="5" customFormat="1" ht="30" customHeight="1">
      <c r="A568" s="20">
        <v>563</v>
      </c>
      <c r="B568" s="7" t="s">
        <v>12</v>
      </c>
      <c r="C568" s="7" t="s">
        <v>1058</v>
      </c>
      <c r="D568" s="7" t="s">
        <v>160</v>
      </c>
      <c r="E568" s="17" t="s">
        <v>1085</v>
      </c>
      <c r="F568" s="8" t="s">
        <v>590</v>
      </c>
      <c r="G568" s="53"/>
      <c r="H568" s="55"/>
      <c r="J568" s="62">
        <f t="shared" si="64"/>
        <v>0</v>
      </c>
      <c r="K568" s="62">
        <f t="shared" si="65"/>
        <v>0</v>
      </c>
      <c r="L568" s="62">
        <f t="shared" si="66"/>
        <v>0</v>
      </c>
      <c r="M568" s="62">
        <f t="shared" si="67"/>
        <v>0</v>
      </c>
      <c r="N568" s="62">
        <f t="shared" si="68"/>
        <v>0</v>
      </c>
      <c r="O568" s="62">
        <f t="shared" si="69"/>
        <v>0</v>
      </c>
      <c r="P568" s="62">
        <f t="shared" si="70"/>
        <v>0</v>
      </c>
      <c r="Q568" s="62">
        <f t="shared" si="71"/>
        <v>0</v>
      </c>
    </row>
    <row r="569" spans="1:17" s="5" customFormat="1" ht="75" customHeight="1">
      <c r="A569" s="22">
        <v>564</v>
      </c>
      <c r="B569" s="7" t="s">
        <v>12</v>
      </c>
      <c r="C569" s="7" t="s">
        <v>1058</v>
      </c>
      <c r="D569" s="7" t="s">
        <v>160</v>
      </c>
      <c r="E569" s="17" t="s">
        <v>1087</v>
      </c>
      <c r="F569" s="8" t="s">
        <v>590</v>
      </c>
      <c r="G569" s="53"/>
      <c r="H569" s="55"/>
      <c r="J569" s="62">
        <f t="shared" si="64"/>
        <v>0</v>
      </c>
      <c r="K569" s="62">
        <f t="shared" si="65"/>
        <v>0</v>
      </c>
      <c r="L569" s="62">
        <f t="shared" si="66"/>
        <v>0</v>
      </c>
      <c r="M569" s="62">
        <f t="shared" si="67"/>
        <v>0</v>
      </c>
      <c r="N569" s="62">
        <f t="shared" si="68"/>
        <v>0</v>
      </c>
      <c r="O569" s="62">
        <f t="shared" si="69"/>
        <v>0</v>
      </c>
      <c r="P569" s="62">
        <f t="shared" si="70"/>
        <v>0</v>
      </c>
      <c r="Q569" s="62">
        <f t="shared" si="71"/>
        <v>0</v>
      </c>
    </row>
    <row r="570" spans="1:17" s="5" customFormat="1" ht="45" customHeight="1">
      <c r="A570" s="20">
        <v>565</v>
      </c>
      <c r="B570" s="7" t="s">
        <v>12</v>
      </c>
      <c r="C570" s="7" t="s">
        <v>1058</v>
      </c>
      <c r="D570" s="7" t="s">
        <v>160</v>
      </c>
      <c r="E570" s="17" t="s">
        <v>1086</v>
      </c>
      <c r="F570" s="8" t="s">
        <v>590</v>
      </c>
      <c r="G570" s="53"/>
      <c r="H570" s="55"/>
      <c r="J570" s="62">
        <f t="shared" si="64"/>
        <v>0</v>
      </c>
      <c r="K570" s="62">
        <f t="shared" si="65"/>
        <v>0</v>
      </c>
      <c r="L570" s="62">
        <f t="shared" si="66"/>
        <v>0</v>
      </c>
      <c r="M570" s="62">
        <f t="shared" si="67"/>
        <v>0</v>
      </c>
      <c r="N570" s="62">
        <f t="shared" si="68"/>
        <v>0</v>
      </c>
      <c r="O570" s="62">
        <f t="shared" si="69"/>
        <v>0</v>
      </c>
      <c r="P570" s="62">
        <f t="shared" si="70"/>
        <v>0</v>
      </c>
      <c r="Q570" s="62">
        <f t="shared" si="71"/>
        <v>0</v>
      </c>
    </row>
    <row r="571" spans="1:17" s="5" customFormat="1" ht="30" customHeight="1">
      <c r="A571" s="22">
        <v>566</v>
      </c>
      <c r="B571" s="7" t="s">
        <v>12</v>
      </c>
      <c r="C571" s="7" t="s">
        <v>1058</v>
      </c>
      <c r="D571" s="7" t="s">
        <v>160</v>
      </c>
      <c r="E571" s="17" t="s">
        <v>1088</v>
      </c>
      <c r="F571" s="8"/>
      <c r="G571" s="53"/>
      <c r="H571" s="55"/>
      <c r="J571" s="62">
        <f t="shared" si="64"/>
        <v>0</v>
      </c>
      <c r="K571" s="62">
        <f t="shared" si="65"/>
        <v>0</v>
      </c>
      <c r="L571" s="62">
        <f t="shared" si="66"/>
        <v>0</v>
      </c>
      <c r="M571" s="62">
        <f t="shared" si="67"/>
        <v>0</v>
      </c>
      <c r="N571" s="62">
        <f t="shared" si="68"/>
        <v>0</v>
      </c>
      <c r="O571" s="62">
        <f t="shared" si="69"/>
        <v>0</v>
      </c>
      <c r="P571" s="62">
        <f t="shared" si="70"/>
        <v>0</v>
      </c>
      <c r="Q571" s="62">
        <f t="shared" si="71"/>
        <v>0</v>
      </c>
    </row>
    <row r="572" spans="1:17" s="5" customFormat="1" ht="30" customHeight="1">
      <c r="A572" s="20">
        <v>567</v>
      </c>
      <c r="B572" s="7" t="s">
        <v>12</v>
      </c>
      <c r="C572" s="7" t="s">
        <v>1058</v>
      </c>
      <c r="D572" s="7" t="s">
        <v>160</v>
      </c>
      <c r="E572" s="17" t="s">
        <v>1089</v>
      </c>
      <c r="F572" s="8" t="s">
        <v>590</v>
      </c>
      <c r="G572" s="53"/>
      <c r="H572" s="55"/>
      <c r="J572" s="62">
        <f t="shared" si="64"/>
        <v>0</v>
      </c>
      <c r="K572" s="62">
        <f t="shared" si="65"/>
        <v>0</v>
      </c>
      <c r="L572" s="62">
        <f t="shared" si="66"/>
        <v>0</v>
      </c>
      <c r="M572" s="62">
        <f t="shared" si="67"/>
        <v>0</v>
      </c>
      <c r="N572" s="62">
        <f t="shared" si="68"/>
        <v>0</v>
      </c>
      <c r="O572" s="62">
        <f t="shared" si="69"/>
        <v>0</v>
      </c>
      <c r="P572" s="62">
        <f t="shared" si="70"/>
        <v>0</v>
      </c>
      <c r="Q572" s="62">
        <f t="shared" si="71"/>
        <v>0</v>
      </c>
    </row>
    <row r="573" spans="1:17" s="5" customFormat="1" ht="30" customHeight="1">
      <c r="A573" s="22">
        <v>568</v>
      </c>
      <c r="B573" s="7" t="s">
        <v>12</v>
      </c>
      <c r="C573" s="7" t="s">
        <v>1058</v>
      </c>
      <c r="D573" s="7" t="s">
        <v>160</v>
      </c>
      <c r="E573" s="17" t="s">
        <v>166</v>
      </c>
      <c r="F573" s="8" t="s">
        <v>590</v>
      </c>
      <c r="G573" s="53"/>
      <c r="H573" s="55"/>
      <c r="J573" s="62">
        <f t="shared" si="64"/>
        <v>0</v>
      </c>
      <c r="K573" s="62">
        <f t="shared" si="65"/>
        <v>0</v>
      </c>
      <c r="L573" s="62">
        <f t="shared" si="66"/>
        <v>0</v>
      </c>
      <c r="M573" s="62">
        <f t="shared" si="67"/>
        <v>0</v>
      </c>
      <c r="N573" s="62">
        <f t="shared" si="68"/>
        <v>0</v>
      </c>
      <c r="O573" s="62">
        <f t="shared" si="69"/>
        <v>0</v>
      </c>
      <c r="P573" s="62">
        <f t="shared" si="70"/>
        <v>0</v>
      </c>
      <c r="Q573" s="62">
        <f t="shared" si="71"/>
        <v>0</v>
      </c>
    </row>
    <row r="574" spans="1:17" s="5" customFormat="1" ht="30" customHeight="1">
      <c r="A574" s="20">
        <v>569</v>
      </c>
      <c r="B574" s="7" t="s">
        <v>12</v>
      </c>
      <c r="C574" s="7" t="s">
        <v>1058</v>
      </c>
      <c r="D574" s="7" t="s">
        <v>160</v>
      </c>
      <c r="E574" s="17" t="s">
        <v>1094</v>
      </c>
      <c r="F574" s="8" t="s">
        <v>590</v>
      </c>
      <c r="G574" s="53"/>
      <c r="H574" s="55"/>
      <c r="J574" s="62">
        <f t="shared" si="64"/>
        <v>0</v>
      </c>
      <c r="K574" s="62">
        <f t="shared" si="65"/>
        <v>0</v>
      </c>
      <c r="L574" s="62">
        <f t="shared" si="66"/>
        <v>0</v>
      </c>
      <c r="M574" s="62">
        <f t="shared" si="67"/>
        <v>0</v>
      </c>
      <c r="N574" s="62">
        <f t="shared" si="68"/>
        <v>0</v>
      </c>
      <c r="O574" s="62">
        <f t="shared" si="69"/>
        <v>0</v>
      </c>
      <c r="P574" s="62">
        <f t="shared" si="70"/>
        <v>0</v>
      </c>
      <c r="Q574" s="62">
        <f t="shared" si="71"/>
        <v>0</v>
      </c>
    </row>
    <row r="575" spans="1:17" s="5" customFormat="1" ht="120" customHeight="1">
      <c r="A575" s="22">
        <v>570</v>
      </c>
      <c r="B575" s="7" t="s">
        <v>12</v>
      </c>
      <c r="C575" s="7" t="s">
        <v>1058</v>
      </c>
      <c r="D575" s="7" t="s">
        <v>144</v>
      </c>
      <c r="E575" s="17" t="s">
        <v>145</v>
      </c>
      <c r="F575" s="8" t="s">
        <v>924</v>
      </c>
      <c r="G575" s="53"/>
      <c r="H575" s="55"/>
      <c r="J575" s="62">
        <f t="shared" si="64"/>
        <v>0</v>
      </c>
      <c r="K575" s="62">
        <f t="shared" si="65"/>
        <v>0</v>
      </c>
      <c r="L575" s="62">
        <f t="shared" si="66"/>
        <v>0</v>
      </c>
      <c r="M575" s="62">
        <f t="shared" si="67"/>
        <v>0</v>
      </c>
      <c r="N575" s="62">
        <f t="shared" si="68"/>
        <v>0</v>
      </c>
      <c r="O575" s="62">
        <f t="shared" si="69"/>
        <v>0</v>
      </c>
      <c r="P575" s="62">
        <f t="shared" si="70"/>
        <v>0</v>
      </c>
      <c r="Q575" s="62">
        <f t="shared" si="71"/>
        <v>0</v>
      </c>
    </row>
    <row r="576" spans="1:17" s="5" customFormat="1" ht="30" customHeight="1">
      <c r="A576" s="20">
        <v>571</v>
      </c>
      <c r="B576" s="7" t="s">
        <v>12</v>
      </c>
      <c r="C576" s="7" t="s">
        <v>1058</v>
      </c>
      <c r="D576" s="7" t="s">
        <v>144</v>
      </c>
      <c r="E576" s="17" t="s">
        <v>1113</v>
      </c>
      <c r="F576" s="8"/>
      <c r="G576" s="53"/>
      <c r="H576" s="55"/>
      <c r="J576" s="62">
        <f t="shared" si="64"/>
        <v>0</v>
      </c>
      <c r="K576" s="62">
        <f t="shared" si="65"/>
        <v>0</v>
      </c>
      <c r="L576" s="62">
        <f t="shared" si="66"/>
        <v>0</v>
      </c>
      <c r="M576" s="62">
        <f t="shared" si="67"/>
        <v>0</v>
      </c>
      <c r="N576" s="62">
        <f t="shared" si="68"/>
        <v>0</v>
      </c>
      <c r="O576" s="62">
        <f t="shared" si="69"/>
        <v>0</v>
      </c>
      <c r="P576" s="62">
        <f t="shared" si="70"/>
        <v>0</v>
      </c>
      <c r="Q576" s="62">
        <f t="shared" si="71"/>
        <v>0</v>
      </c>
    </row>
    <row r="577" spans="1:17" s="5" customFormat="1" ht="45" customHeight="1">
      <c r="A577" s="22">
        <v>572</v>
      </c>
      <c r="B577" s="7" t="s">
        <v>12</v>
      </c>
      <c r="C577" s="7" t="s">
        <v>1058</v>
      </c>
      <c r="D577" s="7" t="s">
        <v>144</v>
      </c>
      <c r="E577" s="17" t="s">
        <v>1114</v>
      </c>
      <c r="F577" s="8" t="s">
        <v>924</v>
      </c>
      <c r="G577" s="53"/>
      <c r="H577" s="55"/>
      <c r="J577" s="62">
        <f t="shared" si="64"/>
        <v>0</v>
      </c>
      <c r="K577" s="62">
        <f t="shared" si="65"/>
        <v>0</v>
      </c>
      <c r="L577" s="62">
        <f t="shared" si="66"/>
        <v>0</v>
      </c>
      <c r="M577" s="62">
        <f t="shared" si="67"/>
        <v>0</v>
      </c>
      <c r="N577" s="62">
        <f t="shared" si="68"/>
        <v>0</v>
      </c>
      <c r="O577" s="62">
        <f t="shared" si="69"/>
        <v>0</v>
      </c>
      <c r="P577" s="62">
        <f t="shared" si="70"/>
        <v>0</v>
      </c>
      <c r="Q577" s="62">
        <f t="shared" si="71"/>
        <v>0</v>
      </c>
    </row>
    <row r="578" spans="1:17" s="5" customFormat="1" ht="30" customHeight="1">
      <c r="A578" s="20">
        <v>573</v>
      </c>
      <c r="B578" s="7" t="s">
        <v>12</v>
      </c>
      <c r="C578" s="7" t="s">
        <v>1058</v>
      </c>
      <c r="D578" s="7" t="s">
        <v>144</v>
      </c>
      <c r="E578" s="17" t="s">
        <v>146</v>
      </c>
      <c r="F578" s="8" t="s">
        <v>590</v>
      </c>
      <c r="G578" s="53"/>
      <c r="H578" s="55"/>
      <c r="J578" s="62">
        <f t="shared" si="64"/>
        <v>0</v>
      </c>
      <c r="K578" s="62">
        <f t="shared" si="65"/>
        <v>0</v>
      </c>
      <c r="L578" s="62">
        <f t="shared" si="66"/>
        <v>0</v>
      </c>
      <c r="M578" s="62">
        <f t="shared" si="67"/>
        <v>0</v>
      </c>
      <c r="N578" s="62">
        <f t="shared" si="68"/>
        <v>0</v>
      </c>
      <c r="O578" s="62">
        <f t="shared" si="69"/>
        <v>0</v>
      </c>
      <c r="P578" s="62">
        <f t="shared" si="70"/>
        <v>0</v>
      </c>
      <c r="Q578" s="62">
        <f t="shared" si="71"/>
        <v>0</v>
      </c>
    </row>
    <row r="579" spans="1:17" s="5" customFormat="1" ht="30" customHeight="1">
      <c r="A579" s="22">
        <v>574</v>
      </c>
      <c r="B579" s="7" t="s">
        <v>12</v>
      </c>
      <c r="C579" s="7" t="s">
        <v>1058</v>
      </c>
      <c r="D579" s="7" t="s">
        <v>144</v>
      </c>
      <c r="E579" s="17" t="s">
        <v>147</v>
      </c>
      <c r="F579" s="8" t="s">
        <v>590</v>
      </c>
      <c r="G579" s="53"/>
      <c r="H579" s="55"/>
      <c r="J579" s="62">
        <f t="shared" si="64"/>
        <v>0</v>
      </c>
      <c r="K579" s="62">
        <f t="shared" si="65"/>
        <v>0</v>
      </c>
      <c r="L579" s="62">
        <f t="shared" si="66"/>
        <v>0</v>
      </c>
      <c r="M579" s="62">
        <f t="shared" si="67"/>
        <v>0</v>
      </c>
      <c r="N579" s="62">
        <f t="shared" si="68"/>
        <v>0</v>
      </c>
      <c r="O579" s="62">
        <f t="shared" si="69"/>
        <v>0</v>
      </c>
      <c r="P579" s="62">
        <f t="shared" si="70"/>
        <v>0</v>
      </c>
      <c r="Q579" s="62">
        <f t="shared" si="71"/>
        <v>0</v>
      </c>
    </row>
    <row r="580" spans="1:17" s="5" customFormat="1" ht="45" customHeight="1">
      <c r="A580" s="20">
        <v>575</v>
      </c>
      <c r="B580" s="7" t="s">
        <v>12</v>
      </c>
      <c r="C580" s="7" t="s">
        <v>1058</v>
      </c>
      <c r="D580" s="7" t="s">
        <v>144</v>
      </c>
      <c r="E580" s="17" t="s">
        <v>148</v>
      </c>
      <c r="F580" s="8" t="s">
        <v>590</v>
      </c>
      <c r="G580" s="53"/>
      <c r="H580" s="55"/>
      <c r="J580" s="62">
        <f t="shared" si="64"/>
        <v>0</v>
      </c>
      <c r="K580" s="62">
        <f t="shared" si="65"/>
        <v>0</v>
      </c>
      <c r="L580" s="62">
        <f t="shared" si="66"/>
        <v>0</v>
      </c>
      <c r="M580" s="62">
        <f t="shared" si="67"/>
        <v>0</v>
      </c>
      <c r="N580" s="62">
        <f t="shared" si="68"/>
        <v>0</v>
      </c>
      <c r="O580" s="62">
        <f t="shared" si="69"/>
        <v>0</v>
      </c>
      <c r="P580" s="62">
        <f t="shared" si="70"/>
        <v>0</v>
      </c>
      <c r="Q580" s="62">
        <f t="shared" si="71"/>
        <v>0</v>
      </c>
    </row>
    <row r="581" spans="1:17" s="5" customFormat="1" ht="30" customHeight="1">
      <c r="A581" s="22">
        <v>576</v>
      </c>
      <c r="B581" s="7" t="s">
        <v>12</v>
      </c>
      <c r="C581" s="7" t="s">
        <v>1058</v>
      </c>
      <c r="D581" s="7" t="s">
        <v>144</v>
      </c>
      <c r="E581" s="17" t="s">
        <v>149</v>
      </c>
      <c r="F581" s="8"/>
      <c r="G581" s="53"/>
      <c r="H581" s="55"/>
      <c r="J581" s="62">
        <f t="shared" si="64"/>
        <v>0</v>
      </c>
      <c r="K581" s="62">
        <f t="shared" si="65"/>
        <v>0</v>
      </c>
      <c r="L581" s="62">
        <f t="shared" si="66"/>
        <v>0</v>
      </c>
      <c r="M581" s="62">
        <f t="shared" si="67"/>
        <v>0</v>
      </c>
      <c r="N581" s="62">
        <f t="shared" si="68"/>
        <v>0</v>
      </c>
      <c r="O581" s="62">
        <f t="shared" si="69"/>
        <v>0</v>
      </c>
      <c r="P581" s="62">
        <f t="shared" si="70"/>
        <v>0</v>
      </c>
      <c r="Q581" s="62">
        <f t="shared" si="71"/>
        <v>0</v>
      </c>
    </row>
    <row r="582" spans="1:17" s="5" customFormat="1" ht="30" customHeight="1">
      <c r="A582" s="20">
        <v>577</v>
      </c>
      <c r="B582" s="7" t="s">
        <v>12</v>
      </c>
      <c r="C582" s="7" t="s">
        <v>1058</v>
      </c>
      <c r="D582" s="7" t="s">
        <v>144</v>
      </c>
      <c r="E582" s="17" t="s">
        <v>1115</v>
      </c>
      <c r="F582" s="8" t="s">
        <v>590</v>
      </c>
      <c r="G582" s="53"/>
      <c r="H582" s="55"/>
      <c r="J582" s="62">
        <f t="shared" si="64"/>
        <v>0</v>
      </c>
      <c r="K582" s="62">
        <f t="shared" si="65"/>
        <v>0</v>
      </c>
      <c r="L582" s="62">
        <f t="shared" si="66"/>
        <v>0</v>
      </c>
      <c r="M582" s="62">
        <f t="shared" si="67"/>
        <v>0</v>
      </c>
      <c r="N582" s="62">
        <f t="shared" si="68"/>
        <v>0</v>
      </c>
      <c r="O582" s="62">
        <f t="shared" si="69"/>
        <v>0</v>
      </c>
      <c r="P582" s="62">
        <f t="shared" si="70"/>
        <v>0</v>
      </c>
      <c r="Q582" s="62">
        <f t="shared" si="71"/>
        <v>0</v>
      </c>
    </row>
    <row r="583" spans="1:17" s="5" customFormat="1" ht="106.5" customHeight="1">
      <c r="A583" s="22">
        <v>578</v>
      </c>
      <c r="B583" s="7" t="s">
        <v>12</v>
      </c>
      <c r="C583" s="7" t="s">
        <v>1058</v>
      </c>
      <c r="D583" s="7" t="s">
        <v>144</v>
      </c>
      <c r="E583" s="17" t="s">
        <v>150</v>
      </c>
      <c r="F583" s="8" t="s">
        <v>924</v>
      </c>
      <c r="G583" s="53"/>
      <c r="H583" s="55"/>
      <c r="J583" s="62">
        <f t="shared" ref="J583:J608" si="72">IF(AND(F583="○",G583="可"),1,0)</f>
        <v>0</v>
      </c>
      <c r="K583" s="62">
        <f t="shared" ref="K583:K608" si="73">IF(AND(F583="○",G583="一部可"),1,0)</f>
        <v>0</v>
      </c>
      <c r="L583" s="62">
        <f t="shared" ref="L583:L608" si="74">IF(AND(F583="○",G583="代替案"),1,0)</f>
        <v>0</v>
      </c>
      <c r="M583" s="62">
        <f t="shared" ref="M583:M608" si="75">IF(AND(F583="○",G583="不可"),1,0)</f>
        <v>0</v>
      </c>
      <c r="N583" s="62">
        <f t="shared" ref="N583:N608" si="76">IF(AND(F583="",G583="可"),1,0)</f>
        <v>0</v>
      </c>
      <c r="O583" s="62">
        <f t="shared" ref="O583:O608" si="77">IF(AND(F583="",G583="一部可"),1,0)</f>
        <v>0</v>
      </c>
      <c r="P583" s="62">
        <f t="shared" ref="P583:P608" si="78">IF(AND(F583="",G583="代替案"),1,0)</f>
        <v>0</v>
      </c>
      <c r="Q583" s="62">
        <f t="shared" ref="Q583:Q608" si="79">IF(AND(F583="",G583="不可"),1,0)</f>
        <v>0</v>
      </c>
    </row>
    <row r="584" spans="1:17" s="5" customFormat="1" ht="30" customHeight="1">
      <c r="A584" s="20">
        <v>579</v>
      </c>
      <c r="B584" s="7" t="s">
        <v>12</v>
      </c>
      <c r="C584" s="7" t="s">
        <v>1058</v>
      </c>
      <c r="D584" s="7" t="s">
        <v>144</v>
      </c>
      <c r="E584" s="17" t="s">
        <v>151</v>
      </c>
      <c r="F584" s="8"/>
      <c r="G584" s="53"/>
      <c r="H584" s="55"/>
      <c r="J584" s="62">
        <f t="shared" si="72"/>
        <v>0</v>
      </c>
      <c r="K584" s="62">
        <f t="shared" si="73"/>
        <v>0</v>
      </c>
      <c r="L584" s="62">
        <f t="shared" si="74"/>
        <v>0</v>
      </c>
      <c r="M584" s="62">
        <f t="shared" si="75"/>
        <v>0</v>
      </c>
      <c r="N584" s="62">
        <f t="shared" si="76"/>
        <v>0</v>
      </c>
      <c r="O584" s="62">
        <f t="shared" si="77"/>
        <v>0</v>
      </c>
      <c r="P584" s="62">
        <f t="shared" si="78"/>
        <v>0</v>
      </c>
      <c r="Q584" s="62">
        <f t="shared" si="79"/>
        <v>0</v>
      </c>
    </row>
    <row r="585" spans="1:17" s="5" customFormat="1" ht="30" customHeight="1">
      <c r="A585" s="22">
        <v>580</v>
      </c>
      <c r="B585" s="7" t="s">
        <v>12</v>
      </c>
      <c r="C585" s="7" t="s">
        <v>1058</v>
      </c>
      <c r="D585" s="7" t="s">
        <v>144</v>
      </c>
      <c r="E585" s="17" t="s">
        <v>152</v>
      </c>
      <c r="F585" s="8"/>
      <c r="G585" s="53"/>
      <c r="H585" s="55"/>
      <c r="J585" s="62">
        <f t="shared" si="72"/>
        <v>0</v>
      </c>
      <c r="K585" s="62">
        <f t="shared" si="73"/>
        <v>0</v>
      </c>
      <c r="L585" s="62">
        <f t="shared" si="74"/>
        <v>0</v>
      </c>
      <c r="M585" s="62">
        <f t="shared" si="75"/>
        <v>0</v>
      </c>
      <c r="N585" s="62">
        <f t="shared" si="76"/>
        <v>0</v>
      </c>
      <c r="O585" s="62">
        <f t="shared" si="77"/>
        <v>0</v>
      </c>
      <c r="P585" s="62">
        <f t="shared" si="78"/>
        <v>0</v>
      </c>
      <c r="Q585" s="62">
        <f t="shared" si="79"/>
        <v>0</v>
      </c>
    </row>
    <row r="586" spans="1:17" s="5" customFormat="1" ht="75.75" customHeight="1">
      <c r="A586" s="20">
        <v>581</v>
      </c>
      <c r="B586" s="7" t="s">
        <v>12</v>
      </c>
      <c r="C586" s="7" t="s">
        <v>1110</v>
      </c>
      <c r="D586" s="7" t="s">
        <v>302</v>
      </c>
      <c r="E586" s="17" t="s">
        <v>294</v>
      </c>
      <c r="F586" s="8"/>
      <c r="G586" s="53"/>
      <c r="H586" s="55"/>
      <c r="J586" s="62">
        <f t="shared" si="72"/>
        <v>0</v>
      </c>
      <c r="K586" s="62">
        <f t="shared" si="73"/>
        <v>0</v>
      </c>
      <c r="L586" s="62">
        <f t="shared" si="74"/>
        <v>0</v>
      </c>
      <c r="M586" s="62">
        <f t="shared" si="75"/>
        <v>0</v>
      </c>
      <c r="N586" s="62">
        <f t="shared" si="76"/>
        <v>0</v>
      </c>
      <c r="O586" s="62">
        <f t="shared" si="77"/>
        <v>0</v>
      </c>
      <c r="P586" s="62">
        <f t="shared" si="78"/>
        <v>0</v>
      </c>
      <c r="Q586" s="62">
        <f t="shared" si="79"/>
        <v>0</v>
      </c>
    </row>
    <row r="587" spans="1:17" s="5" customFormat="1" ht="30" customHeight="1">
      <c r="A587" s="22">
        <v>582</v>
      </c>
      <c r="B587" s="7" t="s">
        <v>12</v>
      </c>
      <c r="C587" s="7" t="s">
        <v>1110</v>
      </c>
      <c r="D587" s="7" t="s">
        <v>302</v>
      </c>
      <c r="E587" s="17" t="s">
        <v>295</v>
      </c>
      <c r="F587" s="8"/>
      <c r="G587" s="53"/>
      <c r="H587" s="55"/>
      <c r="J587" s="62">
        <f t="shared" si="72"/>
        <v>0</v>
      </c>
      <c r="K587" s="62">
        <f t="shared" si="73"/>
        <v>0</v>
      </c>
      <c r="L587" s="62">
        <f t="shared" si="74"/>
        <v>0</v>
      </c>
      <c r="M587" s="62">
        <f t="shared" si="75"/>
        <v>0</v>
      </c>
      <c r="N587" s="62">
        <f t="shared" si="76"/>
        <v>0</v>
      </c>
      <c r="O587" s="62">
        <f t="shared" si="77"/>
        <v>0</v>
      </c>
      <c r="P587" s="62">
        <f t="shared" si="78"/>
        <v>0</v>
      </c>
      <c r="Q587" s="62">
        <f t="shared" si="79"/>
        <v>0</v>
      </c>
    </row>
    <row r="588" spans="1:17" s="5" customFormat="1" ht="30" customHeight="1">
      <c r="A588" s="20">
        <v>583</v>
      </c>
      <c r="B588" s="7" t="s">
        <v>12</v>
      </c>
      <c r="C588" s="7" t="s">
        <v>1110</v>
      </c>
      <c r="D588" s="7" t="s">
        <v>302</v>
      </c>
      <c r="E588" s="17" t="s">
        <v>296</v>
      </c>
      <c r="F588" s="8"/>
      <c r="G588" s="53"/>
      <c r="H588" s="55"/>
      <c r="J588" s="62">
        <f t="shared" si="72"/>
        <v>0</v>
      </c>
      <c r="K588" s="62">
        <f t="shared" si="73"/>
        <v>0</v>
      </c>
      <c r="L588" s="62">
        <f t="shared" si="74"/>
        <v>0</v>
      </c>
      <c r="M588" s="62">
        <f t="shared" si="75"/>
        <v>0</v>
      </c>
      <c r="N588" s="62">
        <f t="shared" si="76"/>
        <v>0</v>
      </c>
      <c r="O588" s="62">
        <f t="shared" si="77"/>
        <v>0</v>
      </c>
      <c r="P588" s="62">
        <f t="shared" si="78"/>
        <v>0</v>
      </c>
      <c r="Q588" s="62">
        <f t="shared" si="79"/>
        <v>0</v>
      </c>
    </row>
    <row r="589" spans="1:17" s="5" customFormat="1" ht="30" customHeight="1">
      <c r="A589" s="22">
        <v>584</v>
      </c>
      <c r="B589" s="7" t="s">
        <v>12</v>
      </c>
      <c r="C589" s="7" t="s">
        <v>1110</v>
      </c>
      <c r="D589" s="7" t="s">
        <v>302</v>
      </c>
      <c r="E589" s="17" t="s">
        <v>297</v>
      </c>
      <c r="F589" s="8"/>
      <c r="G589" s="53"/>
      <c r="H589" s="55"/>
      <c r="J589" s="62">
        <f t="shared" si="72"/>
        <v>0</v>
      </c>
      <c r="K589" s="62">
        <f t="shared" si="73"/>
        <v>0</v>
      </c>
      <c r="L589" s="62">
        <f t="shared" si="74"/>
        <v>0</v>
      </c>
      <c r="M589" s="62">
        <f t="shared" si="75"/>
        <v>0</v>
      </c>
      <c r="N589" s="62">
        <f t="shared" si="76"/>
        <v>0</v>
      </c>
      <c r="O589" s="62">
        <f t="shared" si="77"/>
        <v>0</v>
      </c>
      <c r="P589" s="62">
        <f t="shared" si="78"/>
        <v>0</v>
      </c>
      <c r="Q589" s="62">
        <f t="shared" si="79"/>
        <v>0</v>
      </c>
    </row>
    <row r="590" spans="1:17" s="5" customFormat="1" ht="45" customHeight="1">
      <c r="A590" s="20">
        <v>585</v>
      </c>
      <c r="B590" s="7" t="s">
        <v>12</v>
      </c>
      <c r="C590" s="7" t="s">
        <v>1110</v>
      </c>
      <c r="D590" s="7" t="s">
        <v>302</v>
      </c>
      <c r="E590" s="17" t="s">
        <v>298</v>
      </c>
      <c r="F590" s="8"/>
      <c r="G590" s="53"/>
      <c r="H590" s="55"/>
      <c r="J590" s="62">
        <f t="shared" si="72"/>
        <v>0</v>
      </c>
      <c r="K590" s="62">
        <f t="shared" si="73"/>
        <v>0</v>
      </c>
      <c r="L590" s="62">
        <f t="shared" si="74"/>
        <v>0</v>
      </c>
      <c r="M590" s="62">
        <f t="shared" si="75"/>
        <v>0</v>
      </c>
      <c r="N590" s="62">
        <f t="shared" si="76"/>
        <v>0</v>
      </c>
      <c r="O590" s="62">
        <f t="shared" si="77"/>
        <v>0</v>
      </c>
      <c r="P590" s="62">
        <f t="shared" si="78"/>
        <v>0</v>
      </c>
      <c r="Q590" s="62">
        <f t="shared" si="79"/>
        <v>0</v>
      </c>
    </row>
    <row r="591" spans="1:17" s="5" customFormat="1" ht="30" customHeight="1">
      <c r="A591" s="22">
        <v>586</v>
      </c>
      <c r="B591" s="7" t="s">
        <v>12</v>
      </c>
      <c r="C591" s="7" t="s">
        <v>1110</v>
      </c>
      <c r="D591" s="7" t="s">
        <v>302</v>
      </c>
      <c r="E591" s="17" t="s">
        <v>299</v>
      </c>
      <c r="F591" s="8"/>
      <c r="G591" s="53"/>
      <c r="H591" s="55"/>
      <c r="J591" s="62">
        <f t="shared" si="72"/>
        <v>0</v>
      </c>
      <c r="K591" s="62">
        <f t="shared" si="73"/>
        <v>0</v>
      </c>
      <c r="L591" s="62">
        <f t="shared" si="74"/>
        <v>0</v>
      </c>
      <c r="M591" s="62">
        <f t="shared" si="75"/>
        <v>0</v>
      </c>
      <c r="N591" s="62">
        <f t="shared" si="76"/>
        <v>0</v>
      </c>
      <c r="O591" s="62">
        <f t="shared" si="77"/>
        <v>0</v>
      </c>
      <c r="P591" s="62">
        <f t="shared" si="78"/>
        <v>0</v>
      </c>
      <c r="Q591" s="62">
        <f t="shared" si="79"/>
        <v>0</v>
      </c>
    </row>
    <row r="592" spans="1:17" s="5" customFormat="1" ht="30" customHeight="1">
      <c r="A592" s="20">
        <v>587</v>
      </c>
      <c r="B592" s="7" t="s">
        <v>12</v>
      </c>
      <c r="C592" s="7" t="s">
        <v>1110</v>
      </c>
      <c r="D592" s="7" t="s">
        <v>302</v>
      </c>
      <c r="E592" s="17" t="s">
        <v>1106</v>
      </c>
      <c r="F592" s="8"/>
      <c r="G592" s="53"/>
      <c r="H592" s="55"/>
      <c r="J592" s="62">
        <f t="shared" si="72"/>
        <v>0</v>
      </c>
      <c r="K592" s="62">
        <f t="shared" si="73"/>
        <v>0</v>
      </c>
      <c r="L592" s="62">
        <f t="shared" si="74"/>
        <v>0</v>
      </c>
      <c r="M592" s="62">
        <f t="shared" si="75"/>
        <v>0</v>
      </c>
      <c r="N592" s="62">
        <f t="shared" si="76"/>
        <v>0</v>
      </c>
      <c r="O592" s="62">
        <f t="shared" si="77"/>
        <v>0</v>
      </c>
      <c r="P592" s="62">
        <f t="shared" si="78"/>
        <v>0</v>
      </c>
      <c r="Q592" s="62">
        <f t="shared" si="79"/>
        <v>0</v>
      </c>
    </row>
    <row r="593" spans="1:17" s="5" customFormat="1" ht="30" customHeight="1">
      <c r="A593" s="22">
        <v>588</v>
      </c>
      <c r="B593" s="7" t="s">
        <v>12</v>
      </c>
      <c r="C593" s="7" t="s">
        <v>1110</v>
      </c>
      <c r="D593" s="7" t="s">
        <v>302</v>
      </c>
      <c r="E593" s="17" t="s">
        <v>1107</v>
      </c>
      <c r="F593" s="8"/>
      <c r="G593" s="53"/>
      <c r="H593" s="55"/>
      <c r="J593" s="62">
        <f t="shared" si="72"/>
        <v>0</v>
      </c>
      <c r="K593" s="62">
        <f t="shared" si="73"/>
        <v>0</v>
      </c>
      <c r="L593" s="62">
        <f t="shared" si="74"/>
        <v>0</v>
      </c>
      <c r="M593" s="62">
        <f t="shared" si="75"/>
        <v>0</v>
      </c>
      <c r="N593" s="62">
        <f t="shared" si="76"/>
        <v>0</v>
      </c>
      <c r="O593" s="62">
        <f t="shared" si="77"/>
        <v>0</v>
      </c>
      <c r="P593" s="62">
        <f t="shared" si="78"/>
        <v>0</v>
      </c>
      <c r="Q593" s="62">
        <f t="shared" si="79"/>
        <v>0</v>
      </c>
    </row>
    <row r="594" spans="1:17" s="5" customFormat="1" ht="30" customHeight="1">
      <c r="A594" s="20">
        <v>589</v>
      </c>
      <c r="B594" s="7" t="s">
        <v>12</v>
      </c>
      <c r="C594" s="7" t="s">
        <v>1110</v>
      </c>
      <c r="D594" s="7" t="s">
        <v>302</v>
      </c>
      <c r="E594" s="17" t="s">
        <v>300</v>
      </c>
      <c r="F594" s="8"/>
      <c r="G594" s="53"/>
      <c r="H594" s="55"/>
      <c r="J594" s="62">
        <f t="shared" si="72"/>
        <v>0</v>
      </c>
      <c r="K594" s="62">
        <f t="shared" si="73"/>
        <v>0</v>
      </c>
      <c r="L594" s="62">
        <f t="shared" si="74"/>
        <v>0</v>
      </c>
      <c r="M594" s="62">
        <f t="shared" si="75"/>
        <v>0</v>
      </c>
      <c r="N594" s="62">
        <f t="shared" si="76"/>
        <v>0</v>
      </c>
      <c r="O594" s="62">
        <f t="shared" si="77"/>
        <v>0</v>
      </c>
      <c r="P594" s="62">
        <f t="shared" si="78"/>
        <v>0</v>
      </c>
      <c r="Q594" s="62">
        <f t="shared" si="79"/>
        <v>0</v>
      </c>
    </row>
    <row r="595" spans="1:17" s="5" customFormat="1" ht="45" customHeight="1">
      <c r="A595" s="22">
        <v>590</v>
      </c>
      <c r="B595" s="7" t="s">
        <v>12</v>
      </c>
      <c r="C595" s="7" t="s">
        <v>1110</v>
      </c>
      <c r="D595" s="7" t="s">
        <v>302</v>
      </c>
      <c r="E595" s="17" t="s">
        <v>301</v>
      </c>
      <c r="F595" s="8"/>
      <c r="G595" s="53"/>
      <c r="H595" s="55"/>
      <c r="J595" s="62">
        <f t="shared" si="72"/>
        <v>0</v>
      </c>
      <c r="K595" s="62">
        <f t="shared" si="73"/>
        <v>0</v>
      </c>
      <c r="L595" s="62">
        <f t="shared" si="74"/>
        <v>0</v>
      </c>
      <c r="M595" s="62">
        <f t="shared" si="75"/>
        <v>0</v>
      </c>
      <c r="N595" s="62">
        <f t="shared" si="76"/>
        <v>0</v>
      </c>
      <c r="O595" s="62">
        <f t="shared" si="77"/>
        <v>0</v>
      </c>
      <c r="P595" s="62">
        <f t="shared" si="78"/>
        <v>0</v>
      </c>
      <c r="Q595" s="62">
        <f t="shared" si="79"/>
        <v>0</v>
      </c>
    </row>
    <row r="596" spans="1:17" s="5" customFormat="1" ht="30" customHeight="1">
      <c r="A596" s="20">
        <v>591</v>
      </c>
      <c r="B596" s="7" t="s">
        <v>12</v>
      </c>
      <c r="C596" s="7" t="s">
        <v>1110</v>
      </c>
      <c r="D596" s="7" t="s">
        <v>302</v>
      </c>
      <c r="E596" s="17" t="s">
        <v>1108</v>
      </c>
      <c r="F596" s="8"/>
      <c r="G596" s="53"/>
      <c r="H596" s="55"/>
      <c r="J596" s="62">
        <f t="shared" si="72"/>
        <v>0</v>
      </c>
      <c r="K596" s="62">
        <f t="shared" si="73"/>
        <v>0</v>
      </c>
      <c r="L596" s="62">
        <f t="shared" si="74"/>
        <v>0</v>
      </c>
      <c r="M596" s="62">
        <f t="shared" si="75"/>
        <v>0</v>
      </c>
      <c r="N596" s="62">
        <f t="shared" si="76"/>
        <v>0</v>
      </c>
      <c r="O596" s="62">
        <f t="shared" si="77"/>
        <v>0</v>
      </c>
      <c r="P596" s="62">
        <f t="shared" si="78"/>
        <v>0</v>
      </c>
      <c r="Q596" s="62">
        <f t="shared" si="79"/>
        <v>0</v>
      </c>
    </row>
    <row r="597" spans="1:17" s="5" customFormat="1" ht="30" customHeight="1">
      <c r="A597" s="22">
        <v>592</v>
      </c>
      <c r="B597" s="7" t="s">
        <v>12</v>
      </c>
      <c r="C597" s="7" t="s">
        <v>1110</v>
      </c>
      <c r="D597" s="7" t="s">
        <v>302</v>
      </c>
      <c r="E597" s="17" t="s">
        <v>1109</v>
      </c>
      <c r="F597" s="8"/>
      <c r="G597" s="53"/>
      <c r="H597" s="55"/>
      <c r="J597" s="62">
        <f t="shared" si="72"/>
        <v>0</v>
      </c>
      <c r="K597" s="62">
        <f t="shared" si="73"/>
        <v>0</v>
      </c>
      <c r="L597" s="62">
        <f t="shared" si="74"/>
        <v>0</v>
      </c>
      <c r="M597" s="62">
        <f t="shared" si="75"/>
        <v>0</v>
      </c>
      <c r="N597" s="62">
        <f t="shared" si="76"/>
        <v>0</v>
      </c>
      <c r="O597" s="62">
        <f t="shared" si="77"/>
        <v>0</v>
      </c>
      <c r="P597" s="62">
        <f t="shared" si="78"/>
        <v>0</v>
      </c>
      <c r="Q597" s="62">
        <f t="shared" si="79"/>
        <v>0</v>
      </c>
    </row>
    <row r="598" spans="1:17" s="5" customFormat="1" ht="30" customHeight="1">
      <c r="A598" s="20">
        <v>593</v>
      </c>
      <c r="B598" s="7" t="s">
        <v>12</v>
      </c>
      <c r="C598" s="7" t="s">
        <v>1110</v>
      </c>
      <c r="D598" s="7" t="s">
        <v>302</v>
      </c>
      <c r="E598" s="17" t="s">
        <v>303</v>
      </c>
      <c r="F598" s="8"/>
      <c r="G598" s="53"/>
      <c r="H598" s="55"/>
      <c r="J598" s="62">
        <f t="shared" si="72"/>
        <v>0</v>
      </c>
      <c r="K598" s="62">
        <f t="shared" si="73"/>
        <v>0</v>
      </c>
      <c r="L598" s="62">
        <f t="shared" si="74"/>
        <v>0</v>
      </c>
      <c r="M598" s="62">
        <f t="shared" si="75"/>
        <v>0</v>
      </c>
      <c r="N598" s="62">
        <f t="shared" si="76"/>
        <v>0</v>
      </c>
      <c r="O598" s="62">
        <f t="shared" si="77"/>
        <v>0</v>
      </c>
      <c r="P598" s="62">
        <f t="shared" si="78"/>
        <v>0</v>
      </c>
      <c r="Q598" s="62">
        <f t="shared" si="79"/>
        <v>0</v>
      </c>
    </row>
    <row r="599" spans="1:17" s="5" customFormat="1" ht="30" customHeight="1">
      <c r="A599" s="22">
        <v>594</v>
      </c>
      <c r="B599" s="7" t="s">
        <v>12</v>
      </c>
      <c r="C599" s="7" t="s">
        <v>1110</v>
      </c>
      <c r="D599" s="7" t="s">
        <v>302</v>
      </c>
      <c r="E599" s="17" t="s">
        <v>304</v>
      </c>
      <c r="F599" s="8"/>
      <c r="G599" s="53"/>
      <c r="H599" s="55"/>
      <c r="J599" s="62">
        <f t="shared" si="72"/>
        <v>0</v>
      </c>
      <c r="K599" s="62">
        <f t="shared" si="73"/>
        <v>0</v>
      </c>
      <c r="L599" s="62">
        <f t="shared" si="74"/>
        <v>0</v>
      </c>
      <c r="M599" s="62">
        <f t="shared" si="75"/>
        <v>0</v>
      </c>
      <c r="N599" s="62">
        <f t="shared" si="76"/>
        <v>0</v>
      </c>
      <c r="O599" s="62">
        <f t="shared" si="77"/>
        <v>0</v>
      </c>
      <c r="P599" s="62">
        <f t="shared" si="78"/>
        <v>0</v>
      </c>
      <c r="Q599" s="62">
        <f t="shared" si="79"/>
        <v>0</v>
      </c>
    </row>
    <row r="600" spans="1:17" s="5" customFormat="1" ht="30" customHeight="1">
      <c r="A600" s="20">
        <v>595</v>
      </c>
      <c r="B600" s="7" t="s">
        <v>12</v>
      </c>
      <c r="C600" s="7" t="s">
        <v>1110</v>
      </c>
      <c r="D600" s="7" t="s">
        <v>302</v>
      </c>
      <c r="E600" s="17" t="s">
        <v>305</v>
      </c>
      <c r="F600" s="8"/>
      <c r="G600" s="53"/>
      <c r="H600" s="55"/>
      <c r="J600" s="62">
        <f t="shared" si="72"/>
        <v>0</v>
      </c>
      <c r="K600" s="62">
        <f t="shared" si="73"/>
        <v>0</v>
      </c>
      <c r="L600" s="62">
        <f t="shared" si="74"/>
        <v>0</v>
      </c>
      <c r="M600" s="62">
        <f t="shared" si="75"/>
        <v>0</v>
      </c>
      <c r="N600" s="62">
        <f t="shared" si="76"/>
        <v>0</v>
      </c>
      <c r="O600" s="62">
        <f t="shared" si="77"/>
        <v>0</v>
      </c>
      <c r="P600" s="62">
        <f t="shared" si="78"/>
        <v>0</v>
      </c>
      <c r="Q600" s="62">
        <f t="shared" si="79"/>
        <v>0</v>
      </c>
    </row>
    <row r="601" spans="1:17" s="5" customFormat="1" ht="30" customHeight="1">
      <c r="A601" s="22">
        <v>596</v>
      </c>
      <c r="B601" s="7" t="s">
        <v>12</v>
      </c>
      <c r="C601" s="7" t="s">
        <v>1110</v>
      </c>
      <c r="D601" s="7" t="s">
        <v>302</v>
      </c>
      <c r="E601" s="17" t="s">
        <v>1111</v>
      </c>
      <c r="F601" s="8"/>
      <c r="G601" s="53"/>
      <c r="H601" s="55"/>
      <c r="J601" s="62">
        <f t="shared" si="72"/>
        <v>0</v>
      </c>
      <c r="K601" s="62">
        <f t="shared" si="73"/>
        <v>0</v>
      </c>
      <c r="L601" s="62">
        <f t="shared" si="74"/>
        <v>0</v>
      </c>
      <c r="M601" s="62">
        <f t="shared" si="75"/>
        <v>0</v>
      </c>
      <c r="N601" s="62">
        <f t="shared" si="76"/>
        <v>0</v>
      </c>
      <c r="O601" s="62">
        <f t="shared" si="77"/>
        <v>0</v>
      </c>
      <c r="P601" s="62">
        <f t="shared" si="78"/>
        <v>0</v>
      </c>
      <c r="Q601" s="62">
        <f t="shared" si="79"/>
        <v>0</v>
      </c>
    </row>
    <row r="602" spans="1:17" s="5" customFormat="1" ht="30" customHeight="1">
      <c r="A602" s="20">
        <v>597</v>
      </c>
      <c r="B602" s="7" t="s">
        <v>12</v>
      </c>
      <c r="C602" s="7" t="s">
        <v>1110</v>
      </c>
      <c r="D602" s="7" t="s">
        <v>302</v>
      </c>
      <c r="E602" s="17" t="s">
        <v>306</v>
      </c>
      <c r="F602" s="8"/>
      <c r="G602" s="53"/>
      <c r="H602" s="55"/>
      <c r="J602" s="62">
        <f t="shared" si="72"/>
        <v>0</v>
      </c>
      <c r="K602" s="62">
        <f t="shared" si="73"/>
        <v>0</v>
      </c>
      <c r="L602" s="62">
        <f t="shared" si="74"/>
        <v>0</v>
      </c>
      <c r="M602" s="62">
        <f t="shared" si="75"/>
        <v>0</v>
      </c>
      <c r="N602" s="62">
        <f t="shared" si="76"/>
        <v>0</v>
      </c>
      <c r="O602" s="62">
        <f t="shared" si="77"/>
        <v>0</v>
      </c>
      <c r="P602" s="62">
        <f t="shared" si="78"/>
        <v>0</v>
      </c>
      <c r="Q602" s="62">
        <f t="shared" si="79"/>
        <v>0</v>
      </c>
    </row>
    <row r="603" spans="1:17" s="5" customFormat="1" ht="45" customHeight="1">
      <c r="A603" s="22">
        <v>598</v>
      </c>
      <c r="B603" s="7" t="s">
        <v>12</v>
      </c>
      <c r="C603" s="7" t="s">
        <v>1110</v>
      </c>
      <c r="D603" s="7" t="s">
        <v>302</v>
      </c>
      <c r="E603" s="17" t="s">
        <v>307</v>
      </c>
      <c r="F603" s="8"/>
      <c r="G603" s="53"/>
      <c r="H603" s="55"/>
      <c r="J603" s="62">
        <f t="shared" si="72"/>
        <v>0</v>
      </c>
      <c r="K603" s="62">
        <f t="shared" si="73"/>
        <v>0</v>
      </c>
      <c r="L603" s="62">
        <f t="shared" si="74"/>
        <v>0</v>
      </c>
      <c r="M603" s="62">
        <f t="shared" si="75"/>
        <v>0</v>
      </c>
      <c r="N603" s="62">
        <f t="shared" si="76"/>
        <v>0</v>
      </c>
      <c r="O603" s="62">
        <f t="shared" si="77"/>
        <v>0</v>
      </c>
      <c r="P603" s="62">
        <f t="shared" si="78"/>
        <v>0</v>
      </c>
      <c r="Q603" s="62">
        <f t="shared" si="79"/>
        <v>0</v>
      </c>
    </row>
    <row r="604" spans="1:17" s="5" customFormat="1" ht="30" customHeight="1">
      <c r="A604" s="20">
        <v>599</v>
      </c>
      <c r="B604" s="7" t="s">
        <v>12</v>
      </c>
      <c r="C604" s="7" t="s">
        <v>1110</v>
      </c>
      <c r="D604" s="7" t="s">
        <v>302</v>
      </c>
      <c r="E604" s="17" t="s">
        <v>308</v>
      </c>
      <c r="F604" s="8"/>
      <c r="G604" s="53"/>
      <c r="H604" s="55"/>
      <c r="J604" s="62">
        <f t="shared" si="72"/>
        <v>0</v>
      </c>
      <c r="K604" s="62">
        <f t="shared" si="73"/>
        <v>0</v>
      </c>
      <c r="L604" s="62">
        <f t="shared" si="74"/>
        <v>0</v>
      </c>
      <c r="M604" s="62">
        <f t="shared" si="75"/>
        <v>0</v>
      </c>
      <c r="N604" s="62">
        <f t="shared" si="76"/>
        <v>0</v>
      </c>
      <c r="O604" s="62">
        <f t="shared" si="77"/>
        <v>0</v>
      </c>
      <c r="P604" s="62">
        <f t="shared" si="78"/>
        <v>0</v>
      </c>
      <c r="Q604" s="62">
        <f t="shared" si="79"/>
        <v>0</v>
      </c>
    </row>
    <row r="605" spans="1:17" s="5" customFormat="1" ht="30" customHeight="1">
      <c r="A605" s="22">
        <v>600</v>
      </c>
      <c r="B605" s="7" t="s">
        <v>12</v>
      </c>
      <c r="C605" s="7" t="s">
        <v>1110</v>
      </c>
      <c r="D605" s="7" t="s">
        <v>302</v>
      </c>
      <c r="E605" s="17" t="s">
        <v>309</v>
      </c>
      <c r="F605" s="8"/>
      <c r="G605" s="53"/>
      <c r="H605" s="55"/>
      <c r="J605" s="62">
        <f t="shared" si="72"/>
        <v>0</v>
      </c>
      <c r="K605" s="62">
        <f t="shared" si="73"/>
        <v>0</v>
      </c>
      <c r="L605" s="62">
        <f t="shared" si="74"/>
        <v>0</v>
      </c>
      <c r="M605" s="62">
        <f t="shared" si="75"/>
        <v>0</v>
      </c>
      <c r="N605" s="62">
        <f t="shared" si="76"/>
        <v>0</v>
      </c>
      <c r="O605" s="62">
        <f t="shared" si="77"/>
        <v>0</v>
      </c>
      <c r="P605" s="62">
        <f t="shared" si="78"/>
        <v>0</v>
      </c>
      <c r="Q605" s="62">
        <f t="shared" si="79"/>
        <v>0</v>
      </c>
    </row>
    <row r="606" spans="1:17" s="5" customFormat="1" ht="30" customHeight="1">
      <c r="A606" s="20">
        <v>601</v>
      </c>
      <c r="B606" s="7" t="s">
        <v>12</v>
      </c>
      <c r="C606" s="7" t="s">
        <v>1110</v>
      </c>
      <c r="D606" s="7" t="s">
        <v>302</v>
      </c>
      <c r="E606" s="17" t="s">
        <v>310</v>
      </c>
      <c r="F606" s="8"/>
      <c r="G606" s="53"/>
      <c r="H606" s="55"/>
      <c r="J606" s="62">
        <f t="shared" si="72"/>
        <v>0</v>
      </c>
      <c r="K606" s="62">
        <f t="shared" si="73"/>
        <v>0</v>
      </c>
      <c r="L606" s="62">
        <f t="shared" si="74"/>
        <v>0</v>
      </c>
      <c r="M606" s="62">
        <f t="shared" si="75"/>
        <v>0</v>
      </c>
      <c r="N606" s="62">
        <f t="shared" si="76"/>
        <v>0</v>
      </c>
      <c r="O606" s="62">
        <f t="shared" si="77"/>
        <v>0</v>
      </c>
      <c r="P606" s="62">
        <f t="shared" si="78"/>
        <v>0</v>
      </c>
      <c r="Q606" s="62">
        <f t="shared" si="79"/>
        <v>0</v>
      </c>
    </row>
    <row r="607" spans="1:17" s="5" customFormat="1" ht="30" customHeight="1">
      <c r="A607" s="22">
        <v>602</v>
      </c>
      <c r="B607" s="7" t="s">
        <v>12</v>
      </c>
      <c r="C607" s="7" t="s">
        <v>1110</v>
      </c>
      <c r="D607" s="7" t="s">
        <v>1112</v>
      </c>
      <c r="E607" s="17" t="s">
        <v>311</v>
      </c>
      <c r="F607" s="8"/>
      <c r="G607" s="53"/>
      <c r="H607" s="55"/>
      <c r="J607" s="62">
        <f t="shared" si="72"/>
        <v>0</v>
      </c>
      <c r="K607" s="62">
        <f t="shared" si="73"/>
        <v>0</v>
      </c>
      <c r="L607" s="62">
        <f t="shared" si="74"/>
        <v>0</v>
      </c>
      <c r="M607" s="62">
        <f t="shared" si="75"/>
        <v>0</v>
      </c>
      <c r="N607" s="62">
        <f t="shared" si="76"/>
        <v>0</v>
      </c>
      <c r="O607" s="62">
        <f t="shared" si="77"/>
        <v>0</v>
      </c>
      <c r="P607" s="62">
        <f t="shared" si="78"/>
        <v>0</v>
      </c>
      <c r="Q607" s="62">
        <f t="shared" si="79"/>
        <v>0</v>
      </c>
    </row>
    <row r="608" spans="1:17" s="5" customFormat="1" ht="30" customHeight="1" thickBot="1">
      <c r="A608" s="9">
        <v>603</v>
      </c>
      <c r="B608" s="10" t="s">
        <v>12</v>
      </c>
      <c r="C608" s="10" t="s">
        <v>1110</v>
      </c>
      <c r="D608" s="10" t="s">
        <v>1112</v>
      </c>
      <c r="E608" s="18" t="s">
        <v>312</v>
      </c>
      <c r="F608" s="11"/>
      <c r="G608" s="56"/>
      <c r="H608" s="60"/>
      <c r="J608" s="62">
        <f t="shared" si="72"/>
        <v>0</v>
      </c>
      <c r="K608" s="62">
        <f t="shared" si="73"/>
        <v>0</v>
      </c>
      <c r="L608" s="62">
        <f t="shared" si="74"/>
        <v>0</v>
      </c>
      <c r="M608" s="62">
        <f t="shared" si="75"/>
        <v>0</v>
      </c>
      <c r="N608" s="62">
        <f t="shared" si="76"/>
        <v>0</v>
      </c>
      <c r="O608" s="62">
        <f t="shared" si="77"/>
        <v>0</v>
      </c>
      <c r="P608" s="62">
        <f t="shared" si="78"/>
        <v>0</v>
      </c>
      <c r="Q608" s="62">
        <f t="shared" si="79"/>
        <v>0</v>
      </c>
    </row>
    <row r="610" spans="5:17" ht="24.95" hidden="1" customHeight="1">
      <c r="E610" s="1" t="s">
        <v>1559</v>
      </c>
      <c r="F610" s="1">
        <f>COUNTIF(F6:F608,"○")</f>
        <v>438</v>
      </c>
      <c r="J610" s="12">
        <f>SUM(J6:J608)</f>
        <v>0</v>
      </c>
      <c r="K610" s="12">
        <f t="shared" ref="K610:M610" si="80">SUM(K6:K608)</f>
        <v>0</v>
      </c>
      <c r="L610" s="12">
        <f t="shared" si="80"/>
        <v>0</v>
      </c>
      <c r="M610" s="12">
        <f t="shared" si="80"/>
        <v>0</v>
      </c>
      <c r="N610" s="12"/>
      <c r="O610" s="12"/>
      <c r="P610" s="12"/>
      <c r="Q610" s="12"/>
    </row>
    <row r="611" spans="5:17" ht="24.95" hidden="1" customHeight="1">
      <c r="E611" s="1" t="s">
        <v>1560</v>
      </c>
      <c r="F611" s="1">
        <f>COUNTIF(F6:F608,"")</f>
        <v>165</v>
      </c>
      <c r="J611" s="12"/>
      <c r="K611" s="12"/>
      <c r="L611" s="12"/>
      <c r="M611" s="12"/>
      <c r="N611" s="12">
        <f>SUM(N6:N608)</f>
        <v>0</v>
      </c>
      <c r="O611" s="12">
        <f t="shared" ref="O611:Q611" si="81">SUM(O6:O608)</f>
        <v>0</v>
      </c>
      <c r="P611" s="12">
        <f t="shared" si="81"/>
        <v>0</v>
      </c>
      <c r="Q611" s="12">
        <f t="shared" si="81"/>
        <v>0</v>
      </c>
    </row>
    <row r="612" spans="5:17" ht="30" hidden="1" customHeight="1">
      <c r="F612" s="1">
        <f>F610+F611</f>
        <v>603</v>
      </c>
    </row>
  </sheetData>
  <sheetProtection password="CC79" sheet="1" objects="1" scenarios="1" formatCells="0" formatRows="0" selectLockedCells="1"/>
  <autoFilter ref="A5:H608"/>
  <mergeCells count="10">
    <mergeCell ref="J4:M4"/>
    <mergeCell ref="N4:Q4"/>
    <mergeCell ref="F2:G2"/>
    <mergeCell ref="H4:H5"/>
    <mergeCell ref="A4:A5"/>
    <mergeCell ref="B4:D4"/>
    <mergeCell ref="E4:E5"/>
    <mergeCell ref="F4:F5"/>
    <mergeCell ref="G4:G5"/>
    <mergeCell ref="A2:E2"/>
  </mergeCells>
  <phoneticPr fontId="18"/>
  <printOptions horizontalCentered="1"/>
  <pageMargins left="0.19685039370078741" right="0.19685039370078741" top="0.98425196850393704" bottom="0.39370078740157483" header="0.51181102362204722" footer="0.11811023622047245"/>
  <pageSetup paperSize="9" firstPageNumber="4294963191" fitToWidth="0" fitToHeight="0" orientation="landscape" r:id="rId1"/>
  <headerFooter alignWithMargins="0">
    <oddHeader xml:space="preserve">&amp;C&amp;"ＭＳ Ｐゴシック,太字"&amp;14
</oddHeader>
    <oddFooter>&amp;C&amp;10&amp;P/&amp;N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対応状況選択肢!$A$1:$A$4</xm:f>
          </x14:formula1>
          <xm:sqref>G6:G608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24"/>
  <sheetViews>
    <sheetView showGridLines="0" view="pageBreakPreview" zoomScaleNormal="100" zoomScaleSheetLayoutView="100" workbookViewId="0">
      <pane ySplit="5" topLeftCell="A6" activePane="bottomLeft" state="frozen"/>
      <selection pane="bottomLeft" activeCell="H2" sqref="H2"/>
    </sheetView>
  </sheetViews>
  <sheetFormatPr defaultColWidth="9" defaultRowHeight="24.95" customHeight="1"/>
  <cols>
    <col min="1" max="1" width="3.75" style="12" customWidth="1"/>
    <col min="2" max="4" width="12.375" style="13" customWidth="1"/>
    <col min="5" max="5" width="46.875" style="1" customWidth="1"/>
    <col min="6" max="6" width="6.25" style="1" customWidth="1"/>
    <col min="7" max="7" width="6.25" style="12" customWidth="1"/>
    <col min="8" max="8" width="43.75" style="12" customWidth="1"/>
    <col min="9" max="9" width="9" style="1"/>
    <col min="10" max="17" width="5.5" style="1" hidden="1" customWidth="1"/>
    <col min="18" max="16384" width="9" style="1"/>
  </cols>
  <sheetData>
    <row r="1" spans="1:17" ht="30" customHeight="1">
      <c r="A1" s="21" t="s">
        <v>592</v>
      </c>
    </row>
    <row r="2" spans="1:17" ht="30" customHeight="1">
      <c r="A2" s="72" t="s">
        <v>1116</v>
      </c>
      <c r="B2" s="72"/>
      <c r="C2" s="72"/>
      <c r="D2" s="72"/>
      <c r="E2" s="73"/>
      <c r="F2" s="74" t="s">
        <v>589</v>
      </c>
      <c r="G2" s="74"/>
      <c r="H2" s="50"/>
    </row>
    <row r="3" spans="1:17" ht="30" customHeight="1" thickBot="1"/>
    <row r="4" spans="1:17" ht="17.25" customHeight="1">
      <c r="A4" s="75" t="s">
        <v>1</v>
      </c>
      <c r="B4" s="77" t="s">
        <v>2</v>
      </c>
      <c r="C4" s="78"/>
      <c r="D4" s="79"/>
      <c r="E4" s="80" t="s">
        <v>3</v>
      </c>
      <c r="F4" s="82" t="s">
        <v>4</v>
      </c>
      <c r="G4" s="93" t="s">
        <v>5</v>
      </c>
      <c r="H4" s="70" t="s">
        <v>1565</v>
      </c>
      <c r="J4" s="69" t="s">
        <v>1557</v>
      </c>
      <c r="K4" s="69"/>
      <c r="L4" s="69"/>
      <c r="M4" s="69"/>
      <c r="N4" s="69" t="s">
        <v>1566</v>
      </c>
      <c r="O4" s="69"/>
      <c r="P4" s="69"/>
      <c r="Q4" s="69"/>
    </row>
    <row r="5" spans="1:17" ht="17.25" customHeight="1" thickBot="1">
      <c r="A5" s="76"/>
      <c r="B5" s="40" t="s">
        <v>7</v>
      </c>
      <c r="C5" s="40" t="s">
        <v>8</v>
      </c>
      <c r="D5" s="40" t="s">
        <v>9</v>
      </c>
      <c r="E5" s="81"/>
      <c r="F5" s="83"/>
      <c r="G5" s="94"/>
      <c r="H5" s="71"/>
      <c r="J5" s="12" t="s">
        <v>1561</v>
      </c>
      <c r="K5" s="12" t="s">
        <v>1562</v>
      </c>
      <c r="L5" s="12" t="s">
        <v>1563</v>
      </c>
      <c r="M5" s="12" t="s">
        <v>1564</v>
      </c>
      <c r="N5" s="12" t="s">
        <v>1561</v>
      </c>
      <c r="O5" s="12" t="s">
        <v>1562</v>
      </c>
      <c r="P5" s="12" t="s">
        <v>1563</v>
      </c>
      <c r="Q5" s="12" t="s">
        <v>1564</v>
      </c>
    </row>
    <row r="6" spans="1:17" s="5" customFormat="1" ht="30" customHeight="1">
      <c r="A6" s="2">
        <v>1</v>
      </c>
      <c r="B6" s="3" t="s">
        <v>412</v>
      </c>
      <c r="C6" s="3" t="s">
        <v>413</v>
      </c>
      <c r="D6" s="3"/>
      <c r="E6" s="16" t="s">
        <v>414</v>
      </c>
      <c r="F6" s="4" t="s">
        <v>590</v>
      </c>
      <c r="G6" s="58"/>
      <c r="H6" s="52"/>
      <c r="J6" s="62">
        <f>IF(AND(F6="○",G6="可"),1,0)</f>
        <v>0</v>
      </c>
      <c r="K6" s="62">
        <f>IF(AND(F6="○",G6="一部可"),1,0)</f>
        <v>0</v>
      </c>
      <c r="L6" s="62">
        <f>IF(AND(F6="○",G6="代替案"),1,0)</f>
        <v>0</v>
      </c>
      <c r="M6" s="62">
        <f>IF(AND(F6="○",G6="不可"),1,0)</f>
        <v>0</v>
      </c>
      <c r="N6" s="62">
        <f>IF(AND(F6="",G6="可"),1,0)</f>
        <v>0</v>
      </c>
      <c r="O6" s="62">
        <f>IF(AND(F6="",G6="一部可"),1,0)</f>
        <v>0</v>
      </c>
      <c r="P6" s="62">
        <f>IF(AND(F6="",G6="代替案"),1,0)</f>
        <v>0</v>
      </c>
      <c r="Q6" s="62">
        <f>IF(AND(F6="",G6="不可"),1,0)</f>
        <v>0</v>
      </c>
    </row>
    <row r="7" spans="1:17" s="5" customFormat="1" ht="30" customHeight="1">
      <c r="A7" s="6">
        <v>2</v>
      </c>
      <c r="B7" s="7" t="s">
        <v>412</v>
      </c>
      <c r="C7" s="7" t="s">
        <v>413</v>
      </c>
      <c r="D7" s="7"/>
      <c r="E7" s="17" t="s">
        <v>415</v>
      </c>
      <c r="F7" s="8" t="s">
        <v>1117</v>
      </c>
      <c r="G7" s="53"/>
      <c r="H7" s="55"/>
      <c r="J7" s="62">
        <f t="shared" ref="J7:J70" si="0">IF(AND(F7="○",G7="可"),1,0)</f>
        <v>0</v>
      </c>
      <c r="K7" s="62">
        <f t="shared" ref="K7:K70" si="1">IF(AND(F7="○",G7="一部可"),1,0)</f>
        <v>0</v>
      </c>
      <c r="L7" s="62">
        <f t="shared" ref="L7:L70" si="2">IF(AND(F7="○",G7="代替案"),1,0)</f>
        <v>0</v>
      </c>
      <c r="M7" s="62">
        <f t="shared" ref="M7:M70" si="3">IF(AND(F7="○",G7="不可"),1,0)</f>
        <v>0</v>
      </c>
      <c r="N7" s="62">
        <f t="shared" ref="N7:N70" si="4">IF(AND(F7="",G7="可"),1,0)</f>
        <v>0</v>
      </c>
      <c r="O7" s="62">
        <f t="shared" ref="O7:O70" si="5">IF(AND(F7="",G7="一部可"),1,0)</f>
        <v>0</v>
      </c>
      <c r="P7" s="62">
        <f t="shared" ref="P7:P70" si="6">IF(AND(F7="",G7="代替案"),1,0)</f>
        <v>0</v>
      </c>
      <c r="Q7" s="62">
        <f t="shared" ref="Q7:Q70" si="7">IF(AND(F7="",G7="不可"),1,0)</f>
        <v>0</v>
      </c>
    </row>
    <row r="8" spans="1:17" s="5" customFormat="1" ht="30" customHeight="1">
      <c r="A8" s="6">
        <v>3</v>
      </c>
      <c r="B8" s="7" t="s">
        <v>412</v>
      </c>
      <c r="C8" s="7" t="s">
        <v>413</v>
      </c>
      <c r="D8" s="7"/>
      <c r="E8" s="17" t="s">
        <v>1118</v>
      </c>
      <c r="F8" s="8" t="s">
        <v>590</v>
      </c>
      <c r="G8" s="53"/>
      <c r="H8" s="55"/>
      <c r="J8" s="62">
        <f t="shared" si="0"/>
        <v>0</v>
      </c>
      <c r="K8" s="62">
        <f t="shared" si="1"/>
        <v>0</v>
      </c>
      <c r="L8" s="62">
        <f t="shared" si="2"/>
        <v>0</v>
      </c>
      <c r="M8" s="62">
        <f t="shared" si="3"/>
        <v>0</v>
      </c>
      <c r="N8" s="62">
        <f t="shared" si="4"/>
        <v>0</v>
      </c>
      <c r="O8" s="62">
        <f t="shared" si="5"/>
        <v>0</v>
      </c>
      <c r="P8" s="62">
        <f t="shared" si="6"/>
        <v>0</v>
      </c>
      <c r="Q8" s="62">
        <f t="shared" si="7"/>
        <v>0</v>
      </c>
    </row>
    <row r="9" spans="1:17" s="5" customFormat="1" ht="30" customHeight="1">
      <c r="A9" s="6">
        <v>4</v>
      </c>
      <c r="B9" s="7" t="s">
        <v>412</v>
      </c>
      <c r="C9" s="7" t="s">
        <v>413</v>
      </c>
      <c r="D9" s="7"/>
      <c r="E9" s="17" t="s">
        <v>416</v>
      </c>
      <c r="F9" s="8" t="s">
        <v>590</v>
      </c>
      <c r="G9" s="53"/>
      <c r="H9" s="55"/>
      <c r="J9" s="62">
        <f t="shared" si="0"/>
        <v>0</v>
      </c>
      <c r="K9" s="62">
        <f t="shared" si="1"/>
        <v>0</v>
      </c>
      <c r="L9" s="62">
        <f t="shared" si="2"/>
        <v>0</v>
      </c>
      <c r="M9" s="62">
        <f t="shared" si="3"/>
        <v>0</v>
      </c>
      <c r="N9" s="62">
        <f t="shared" si="4"/>
        <v>0</v>
      </c>
      <c r="O9" s="62">
        <f t="shared" si="5"/>
        <v>0</v>
      </c>
      <c r="P9" s="62">
        <f t="shared" si="6"/>
        <v>0</v>
      </c>
      <c r="Q9" s="62">
        <f t="shared" si="7"/>
        <v>0</v>
      </c>
    </row>
    <row r="10" spans="1:17" s="5" customFormat="1" ht="30" customHeight="1">
      <c r="A10" s="6">
        <v>5</v>
      </c>
      <c r="B10" s="7" t="s">
        <v>412</v>
      </c>
      <c r="C10" s="7" t="s">
        <v>413</v>
      </c>
      <c r="D10" s="7"/>
      <c r="E10" s="17" t="s">
        <v>1119</v>
      </c>
      <c r="F10" s="8" t="s">
        <v>1033</v>
      </c>
      <c r="G10" s="53"/>
      <c r="H10" s="55"/>
      <c r="J10" s="62">
        <f t="shared" si="0"/>
        <v>0</v>
      </c>
      <c r="K10" s="62">
        <f t="shared" si="1"/>
        <v>0</v>
      </c>
      <c r="L10" s="62">
        <f t="shared" si="2"/>
        <v>0</v>
      </c>
      <c r="M10" s="62">
        <f t="shared" si="3"/>
        <v>0</v>
      </c>
      <c r="N10" s="62">
        <f t="shared" si="4"/>
        <v>0</v>
      </c>
      <c r="O10" s="62">
        <f t="shared" si="5"/>
        <v>0</v>
      </c>
      <c r="P10" s="62">
        <f t="shared" si="6"/>
        <v>0</v>
      </c>
      <c r="Q10" s="62">
        <f t="shared" si="7"/>
        <v>0</v>
      </c>
    </row>
    <row r="11" spans="1:17" s="5" customFormat="1" ht="30" customHeight="1">
      <c r="A11" s="6">
        <v>6</v>
      </c>
      <c r="B11" s="7" t="s">
        <v>412</v>
      </c>
      <c r="C11" s="7" t="s">
        <v>413</v>
      </c>
      <c r="D11" s="7"/>
      <c r="E11" s="17" t="s">
        <v>1120</v>
      </c>
      <c r="F11" s="8"/>
      <c r="G11" s="53"/>
      <c r="H11" s="55"/>
      <c r="J11" s="62">
        <f t="shared" si="0"/>
        <v>0</v>
      </c>
      <c r="K11" s="62">
        <f t="shared" si="1"/>
        <v>0</v>
      </c>
      <c r="L11" s="62">
        <f t="shared" si="2"/>
        <v>0</v>
      </c>
      <c r="M11" s="62">
        <f t="shared" si="3"/>
        <v>0</v>
      </c>
      <c r="N11" s="62">
        <f t="shared" si="4"/>
        <v>0</v>
      </c>
      <c r="O11" s="62">
        <f t="shared" si="5"/>
        <v>0</v>
      </c>
      <c r="P11" s="62">
        <f t="shared" si="6"/>
        <v>0</v>
      </c>
      <c r="Q11" s="62">
        <f t="shared" si="7"/>
        <v>0</v>
      </c>
    </row>
    <row r="12" spans="1:17" s="5" customFormat="1" ht="30" customHeight="1">
      <c r="A12" s="6">
        <v>7</v>
      </c>
      <c r="B12" s="7" t="s">
        <v>412</v>
      </c>
      <c r="C12" s="7" t="s">
        <v>413</v>
      </c>
      <c r="D12" s="7"/>
      <c r="E12" s="17" t="s">
        <v>417</v>
      </c>
      <c r="F12" s="8"/>
      <c r="G12" s="53"/>
      <c r="H12" s="55"/>
      <c r="J12" s="62">
        <f t="shared" si="0"/>
        <v>0</v>
      </c>
      <c r="K12" s="62">
        <f t="shared" si="1"/>
        <v>0</v>
      </c>
      <c r="L12" s="62">
        <f t="shared" si="2"/>
        <v>0</v>
      </c>
      <c r="M12" s="62">
        <f t="shared" si="3"/>
        <v>0</v>
      </c>
      <c r="N12" s="62">
        <f t="shared" si="4"/>
        <v>0</v>
      </c>
      <c r="O12" s="62">
        <f t="shared" si="5"/>
        <v>0</v>
      </c>
      <c r="P12" s="62">
        <f t="shared" si="6"/>
        <v>0</v>
      </c>
      <c r="Q12" s="62">
        <f t="shared" si="7"/>
        <v>0</v>
      </c>
    </row>
    <row r="13" spans="1:17" s="5" customFormat="1" ht="30" customHeight="1">
      <c r="A13" s="6">
        <v>8</v>
      </c>
      <c r="B13" s="7" t="s">
        <v>412</v>
      </c>
      <c r="C13" s="7" t="s">
        <v>413</v>
      </c>
      <c r="D13" s="7"/>
      <c r="E13" s="17" t="s">
        <v>418</v>
      </c>
      <c r="F13" s="8" t="s">
        <v>590</v>
      </c>
      <c r="G13" s="53"/>
      <c r="H13" s="55"/>
      <c r="J13" s="62">
        <f t="shared" si="0"/>
        <v>0</v>
      </c>
      <c r="K13" s="62">
        <f t="shared" si="1"/>
        <v>0</v>
      </c>
      <c r="L13" s="62">
        <f t="shared" si="2"/>
        <v>0</v>
      </c>
      <c r="M13" s="62">
        <f t="shared" si="3"/>
        <v>0</v>
      </c>
      <c r="N13" s="62">
        <f t="shared" si="4"/>
        <v>0</v>
      </c>
      <c r="O13" s="62">
        <f t="shared" si="5"/>
        <v>0</v>
      </c>
      <c r="P13" s="62">
        <f t="shared" si="6"/>
        <v>0</v>
      </c>
      <c r="Q13" s="62">
        <f t="shared" si="7"/>
        <v>0</v>
      </c>
    </row>
    <row r="14" spans="1:17" s="5" customFormat="1" ht="30" customHeight="1">
      <c r="A14" s="6">
        <v>9</v>
      </c>
      <c r="B14" s="7" t="s">
        <v>412</v>
      </c>
      <c r="C14" s="7" t="s">
        <v>413</v>
      </c>
      <c r="D14" s="7"/>
      <c r="E14" s="17" t="s">
        <v>419</v>
      </c>
      <c r="F14" s="8" t="s">
        <v>953</v>
      </c>
      <c r="G14" s="53"/>
      <c r="H14" s="55"/>
      <c r="J14" s="62">
        <f t="shared" si="0"/>
        <v>0</v>
      </c>
      <c r="K14" s="62">
        <f t="shared" si="1"/>
        <v>0</v>
      </c>
      <c r="L14" s="62">
        <f t="shared" si="2"/>
        <v>0</v>
      </c>
      <c r="M14" s="62">
        <f t="shared" si="3"/>
        <v>0</v>
      </c>
      <c r="N14" s="62">
        <f t="shared" si="4"/>
        <v>0</v>
      </c>
      <c r="O14" s="62">
        <f t="shared" si="5"/>
        <v>0</v>
      </c>
      <c r="P14" s="62">
        <f t="shared" si="6"/>
        <v>0</v>
      </c>
      <c r="Q14" s="62">
        <f t="shared" si="7"/>
        <v>0</v>
      </c>
    </row>
    <row r="15" spans="1:17" s="5" customFormat="1" ht="30" customHeight="1">
      <c r="A15" s="6">
        <v>10</v>
      </c>
      <c r="B15" s="7" t="s">
        <v>412</v>
      </c>
      <c r="C15" s="7" t="s">
        <v>413</v>
      </c>
      <c r="D15" s="7"/>
      <c r="E15" s="17" t="s">
        <v>420</v>
      </c>
      <c r="F15" s="8" t="s">
        <v>1121</v>
      </c>
      <c r="G15" s="53"/>
      <c r="H15" s="55"/>
      <c r="J15" s="62">
        <f t="shared" si="0"/>
        <v>0</v>
      </c>
      <c r="K15" s="62">
        <f t="shared" si="1"/>
        <v>0</v>
      </c>
      <c r="L15" s="62">
        <f t="shared" si="2"/>
        <v>0</v>
      </c>
      <c r="M15" s="62">
        <f t="shared" si="3"/>
        <v>0</v>
      </c>
      <c r="N15" s="62">
        <f t="shared" si="4"/>
        <v>0</v>
      </c>
      <c r="O15" s="62">
        <f t="shared" si="5"/>
        <v>0</v>
      </c>
      <c r="P15" s="62">
        <f t="shared" si="6"/>
        <v>0</v>
      </c>
      <c r="Q15" s="62">
        <f t="shared" si="7"/>
        <v>0</v>
      </c>
    </row>
    <row r="16" spans="1:17" s="5" customFormat="1" ht="30" customHeight="1">
      <c r="A16" s="6">
        <v>11</v>
      </c>
      <c r="B16" s="7" t="s">
        <v>412</v>
      </c>
      <c r="C16" s="7" t="s">
        <v>413</v>
      </c>
      <c r="D16" s="7"/>
      <c r="E16" s="17" t="s">
        <v>421</v>
      </c>
      <c r="F16" s="8"/>
      <c r="G16" s="53"/>
      <c r="H16" s="55"/>
      <c r="J16" s="62">
        <f t="shared" si="0"/>
        <v>0</v>
      </c>
      <c r="K16" s="62">
        <f t="shared" si="1"/>
        <v>0</v>
      </c>
      <c r="L16" s="62">
        <f t="shared" si="2"/>
        <v>0</v>
      </c>
      <c r="M16" s="62">
        <f t="shared" si="3"/>
        <v>0</v>
      </c>
      <c r="N16" s="62">
        <f t="shared" si="4"/>
        <v>0</v>
      </c>
      <c r="O16" s="62">
        <f t="shared" si="5"/>
        <v>0</v>
      </c>
      <c r="P16" s="62">
        <f t="shared" si="6"/>
        <v>0</v>
      </c>
      <c r="Q16" s="62">
        <f t="shared" si="7"/>
        <v>0</v>
      </c>
    </row>
    <row r="17" spans="1:17" s="5" customFormat="1" ht="30" customHeight="1">
      <c r="A17" s="6">
        <v>12</v>
      </c>
      <c r="B17" s="7" t="s">
        <v>412</v>
      </c>
      <c r="C17" s="7" t="s">
        <v>413</v>
      </c>
      <c r="D17" s="7"/>
      <c r="E17" s="17" t="s">
        <v>422</v>
      </c>
      <c r="F17" s="8" t="s">
        <v>590</v>
      </c>
      <c r="G17" s="53"/>
      <c r="H17" s="55"/>
      <c r="J17" s="62">
        <f t="shared" si="0"/>
        <v>0</v>
      </c>
      <c r="K17" s="62">
        <f t="shared" si="1"/>
        <v>0</v>
      </c>
      <c r="L17" s="62">
        <f t="shared" si="2"/>
        <v>0</v>
      </c>
      <c r="M17" s="62">
        <f t="shared" si="3"/>
        <v>0</v>
      </c>
      <c r="N17" s="62">
        <f t="shared" si="4"/>
        <v>0</v>
      </c>
      <c r="O17" s="62">
        <f t="shared" si="5"/>
        <v>0</v>
      </c>
      <c r="P17" s="62">
        <f t="shared" si="6"/>
        <v>0</v>
      </c>
      <c r="Q17" s="62">
        <f t="shared" si="7"/>
        <v>0</v>
      </c>
    </row>
    <row r="18" spans="1:17" s="5" customFormat="1" ht="75" customHeight="1">
      <c r="A18" s="6">
        <v>13</v>
      </c>
      <c r="B18" s="7" t="s">
        <v>412</v>
      </c>
      <c r="C18" s="7" t="s">
        <v>413</v>
      </c>
      <c r="D18" s="7"/>
      <c r="E18" s="17" t="s">
        <v>423</v>
      </c>
      <c r="F18" s="8" t="s">
        <v>590</v>
      </c>
      <c r="G18" s="53"/>
      <c r="H18" s="55"/>
      <c r="J18" s="62">
        <f t="shared" si="0"/>
        <v>0</v>
      </c>
      <c r="K18" s="62">
        <f t="shared" si="1"/>
        <v>0</v>
      </c>
      <c r="L18" s="62">
        <f t="shared" si="2"/>
        <v>0</v>
      </c>
      <c r="M18" s="62">
        <f t="shared" si="3"/>
        <v>0</v>
      </c>
      <c r="N18" s="62">
        <f t="shared" si="4"/>
        <v>0</v>
      </c>
      <c r="O18" s="62">
        <f t="shared" si="5"/>
        <v>0</v>
      </c>
      <c r="P18" s="62">
        <f t="shared" si="6"/>
        <v>0</v>
      </c>
      <c r="Q18" s="62">
        <f t="shared" si="7"/>
        <v>0</v>
      </c>
    </row>
    <row r="19" spans="1:17" s="5" customFormat="1" ht="30" customHeight="1">
      <c r="A19" s="6">
        <v>14</v>
      </c>
      <c r="B19" s="7" t="s">
        <v>412</v>
      </c>
      <c r="C19" s="7" t="s">
        <v>413</v>
      </c>
      <c r="D19" s="7"/>
      <c r="E19" s="17" t="s">
        <v>1122</v>
      </c>
      <c r="F19" s="8" t="s">
        <v>590</v>
      </c>
      <c r="G19" s="53"/>
      <c r="H19" s="55"/>
      <c r="J19" s="62">
        <f t="shared" si="0"/>
        <v>0</v>
      </c>
      <c r="K19" s="62">
        <f t="shared" si="1"/>
        <v>0</v>
      </c>
      <c r="L19" s="62">
        <f t="shared" si="2"/>
        <v>0</v>
      </c>
      <c r="M19" s="62">
        <f t="shared" si="3"/>
        <v>0</v>
      </c>
      <c r="N19" s="62">
        <f t="shared" si="4"/>
        <v>0</v>
      </c>
      <c r="O19" s="62">
        <f t="shared" si="5"/>
        <v>0</v>
      </c>
      <c r="P19" s="62">
        <f t="shared" si="6"/>
        <v>0</v>
      </c>
      <c r="Q19" s="62">
        <f t="shared" si="7"/>
        <v>0</v>
      </c>
    </row>
    <row r="20" spans="1:17" s="5" customFormat="1" ht="30" customHeight="1">
      <c r="A20" s="6">
        <v>15</v>
      </c>
      <c r="B20" s="7" t="s">
        <v>412</v>
      </c>
      <c r="C20" s="7" t="s">
        <v>413</v>
      </c>
      <c r="D20" s="7"/>
      <c r="E20" s="17" t="s">
        <v>1123</v>
      </c>
      <c r="F20" s="8" t="s">
        <v>590</v>
      </c>
      <c r="G20" s="53"/>
      <c r="H20" s="55"/>
      <c r="J20" s="62">
        <f t="shared" si="0"/>
        <v>0</v>
      </c>
      <c r="K20" s="62">
        <f t="shared" si="1"/>
        <v>0</v>
      </c>
      <c r="L20" s="62">
        <f t="shared" si="2"/>
        <v>0</v>
      </c>
      <c r="M20" s="62">
        <f t="shared" si="3"/>
        <v>0</v>
      </c>
      <c r="N20" s="62">
        <f t="shared" si="4"/>
        <v>0</v>
      </c>
      <c r="O20" s="62">
        <f t="shared" si="5"/>
        <v>0</v>
      </c>
      <c r="P20" s="62">
        <f t="shared" si="6"/>
        <v>0</v>
      </c>
      <c r="Q20" s="62">
        <f t="shared" si="7"/>
        <v>0</v>
      </c>
    </row>
    <row r="21" spans="1:17" s="5" customFormat="1" ht="30" customHeight="1">
      <c r="A21" s="6">
        <v>16</v>
      </c>
      <c r="B21" s="7" t="s">
        <v>412</v>
      </c>
      <c r="C21" s="7" t="s">
        <v>413</v>
      </c>
      <c r="D21" s="7"/>
      <c r="E21" s="17" t="s">
        <v>424</v>
      </c>
      <c r="F21" s="8"/>
      <c r="G21" s="53"/>
      <c r="H21" s="55"/>
      <c r="J21" s="62">
        <f t="shared" si="0"/>
        <v>0</v>
      </c>
      <c r="K21" s="62">
        <f t="shared" si="1"/>
        <v>0</v>
      </c>
      <c r="L21" s="62">
        <f t="shared" si="2"/>
        <v>0</v>
      </c>
      <c r="M21" s="62">
        <f t="shared" si="3"/>
        <v>0</v>
      </c>
      <c r="N21" s="62">
        <f t="shared" si="4"/>
        <v>0</v>
      </c>
      <c r="O21" s="62">
        <f t="shared" si="5"/>
        <v>0</v>
      </c>
      <c r="P21" s="62">
        <f t="shared" si="6"/>
        <v>0</v>
      </c>
      <c r="Q21" s="62">
        <f t="shared" si="7"/>
        <v>0</v>
      </c>
    </row>
    <row r="22" spans="1:17" s="5" customFormat="1" ht="30" customHeight="1">
      <c r="A22" s="6">
        <v>17</v>
      </c>
      <c r="B22" s="7" t="s">
        <v>412</v>
      </c>
      <c r="C22" s="7" t="s">
        <v>413</v>
      </c>
      <c r="D22" s="7"/>
      <c r="E22" s="17" t="s">
        <v>425</v>
      </c>
      <c r="F22" s="8" t="s">
        <v>1124</v>
      </c>
      <c r="G22" s="53"/>
      <c r="H22" s="55"/>
      <c r="J22" s="62">
        <f t="shared" si="0"/>
        <v>0</v>
      </c>
      <c r="K22" s="62">
        <f t="shared" si="1"/>
        <v>0</v>
      </c>
      <c r="L22" s="62">
        <f t="shared" si="2"/>
        <v>0</v>
      </c>
      <c r="M22" s="62">
        <f t="shared" si="3"/>
        <v>0</v>
      </c>
      <c r="N22" s="62">
        <f t="shared" si="4"/>
        <v>0</v>
      </c>
      <c r="O22" s="62">
        <f t="shared" si="5"/>
        <v>0</v>
      </c>
      <c r="P22" s="62">
        <f t="shared" si="6"/>
        <v>0</v>
      </c>
      <c r="Q22" s="62">
        <f t="shared" si="7"/>
        <v>0</v>
      </c>
    </row>
    <row r="23" spans="1:17" s="5" customFormat="1" ht="30" customHeight="1">
      <c r="A23" s="6">
        <v>18</v>
      </c>
      <c r="B23" s="7" t="s">
        <v>412</v>
      </c>
      <c r="C23" s="7" t="s">
        <v>413</v>
      </c>
      <c r="D23" s="7"/>
      <c r="E23" s="17" t="s">
        <v>1125</v>
      </c>
      <c r="F23" s="8"/>
      <c r="G23" s="53"/>
      <c r="H23" s="55"/>
      <c r="J23" s="62">
        <f t="shared" si="0"/>
        <v>0</v>
      </c>
      <c r="K23" s="62">
        <f t="shared" si="1"/>
        <v>0</v>
      </c>
      <c r="L23" s="62">
        <f t="shared" si="2"/>
        <v>0</v>
      </c>
      <c r="M23" s="62">
        <f t="shared" si="3"/>
        <v>0</v>
      </c>
      <c r="N23" s="62">
        <f t="shared" si="4"/>
        <v>0</v>
      </c>
      <c r="O23" s="62">
        <f t="shared" si="5"/>
        <v>0</v>
      </c>
      <c r="P23" s="62">
        <f t="shared" si="6"/>
        <v>0</v>
      </c>
      <c r="Q23" s="62">
        <f t="shared" si="7"/>
        <v>0</v>
      </c>
    </row>
    <row r="24" spans="1:17" s="5" customFormat="1" ht="30" customHeight="1">
      <c r="A24" s="6">
        <v>19</v>
      </c>
      <c r="B24" s="7" t="s">
        <v>412</v>
      </c>
      <c r="C24" s="7" t="s">
        <v>413</v>
      </c>
      <c r="D24" s="7"/>
      <c r="E24" s="17" t="s">
        <v>426</v>
      </c>
      <c r="F24" s="8"/>
      <c r="G24" s="53"/>
      <c r="H24" s="55"/>
      <c r="J24" s="62">
        <f t="shared" si="0"/>
        <v>0</v>
      </c>
      <c r="K24" s="62">
        <f t="shared" si="1"/>
        <v>0</v>
      </c>
      <c r="L24" s="62">
        <f t="shared" si="2"/>
        <v>0</v>
      </c>
      <c r="M24" s="62">
        <f t="shared" si="3"/>
        <v>0</v>
      </c>
      <c r="N24" s="62">
        <f t="shared" si="4"/>
        <v>0</v>
      </c>
      <c r="O24" s="62">
        <f t="shared" si="5"/>
        <v>0</v>
      </c>
      <c r="P24" s="62">
        <f t="shared" si="6"/>
        <v>0</v>
      </c>
      <c r="Q24" s="62">
        <f t="shared" si="7"/>
        <v>0</v>
      </c>
    </row>
    <row r="25" spans="1:17" s="5" customFormat="1" ht="30" customHeight="1">
      <c r="A25" s="6">
        <v>20</v>
      </c>
      <c r="B25" s="7" t="s">
        <v>412</v>
      </c>
      <c r="C25" s="7" t="s">
        <v>413</v>
      </c>
      <c r="D25" s="7"/>
      <c r="E25" s="17" t="s">
        <v>1231</v>
      </c>
      <c r="F25" s="8" t="s">
        <v>1232</v>
      </c>
      <c r="G25" s="53"/>
      <c r="H25" s="55"/>
      <c r="J25" s="62">
        <f t="shared" si="0"/>
        <v>0</v>
      </c>
      <c r="K25" s="62">
        <f t="shared" si="1"/>
        <v>0</v>
      </c>
      <c r="L25" s="62">
        <f t="shared" si="2"/>
        <v>0</v>
      </c>
      <c r="M25" s="62">
        <f t="shared" si="3"/>
        <v>0</v>
      </c>
      <c r="N25" s="62">
        <f t="shared" si="4"/>
        <v>0</v>
      </c>
      <c r="O25" s="62">
        <f t="shared" si="5"/>
        <v>0</v>
      </c>
      <c r="P25" s="62">
        <f t="shared" si="6"/>
        <v>0</v>
      </c>
      <c r="Q25" s="62">
        <f t="shared" si="7"/>
        <v>0</v>
      </c>
    </row>
    <row r="26" spans="1:17" s="5" customFormat="1" ht="30" customHeight="1">
      <c r="A26" s="6">
        <v>21</v>
      </c>
      <c r="B26" s="7" t="s">
        <v>412</v>
      </c>
      <c r="C26" s="7" t="s">
        <v>413</v>
      </c>
      <c r="D26" s="7"/>
      <c r="E26" s="17" t="s">
        <v>1127</v>
      </c>
      <c r="F26" s="8" t="s">
        <v>1126</v>
      </c>
      <c r="G26" s="53"/>
      <c r="H26" s="55"/>
      <c r="J26" s="62">
        <f t="shared" si="0"/>
        <v>0</v>
      </c>
      <c r="K26" s="62">
        <f t="shared" si="1"/>
        <v>0</v>
      </c>
      <c r="L26" s="62">
        <f t="shared" si="2"/>
        <v>0</v>
      </c>
      <c r="M26" s="62">
        <f t="shared" si="3"/>
        <v>0</v>
      </c>
      <c r="N26" s="62">
        <f t="shared" si="4"/>
        <v>0</v>
      </c>
      <c r="O26" s="62">
        <f t="shared" si="5"/>
        <v>0</v>
      </c>
      <c r="P26" s="62">
        <f t="shared" si="6"/>
        <v>0</v>
      </c>
      <c r="Q26" s="62">
        <f t="shared" si="7"/>
        <v>0</v>
      </c>
    </row>
    <row r="27" spans="1:17" s="5" customFormat="1" ht="30" customHeight="1">
      <c r="A27" s="6">
        <v>22</v>
      </c>
      <c r="B27" s="7" t="s">
        <v>412</v>
      </c>
      <c r="C27" s="7" t="s">
        <v>413</v>
      </c>
      <c r="D27" s="7"/>
      <c r="E27" s="17" t="s">
        <v>427</v>
      </c>
      <c r="F27" s="8"/>
      <c r="G27" s="53"/>
      <c r="H27" s="55"/>
      <c r="J27" s="62">
        <f t="shared" si="0"/>
        <v>0</v>
      </c>
      <c r="K27" s="62">
        <f t="shared" si="1"/>
        <v>0</v>
      </c>
      <c r="L27" s="62">
        <f t="shared" si="2"/>
        <v>0</v>
      </c>
      <c r="M27" s="62">
        <f t="shared" si="3"/>
        <v>0</v>
      </c>
      <c r="N27" s="62">
        <f t="shared" si="4"/>
        <v>0</v>
      </c>
      <c r="O27" s="62">
        <f t="shared" si="5"/>
        <v>0</v>
      </c>
      <c r="P27" s="62">
        <f t="shared" si="6"/>
        <v>0</v>
      </c>
      <c r="Q27" s="62">
        <f t="shared" si="7"/>
        <v>0</v>
      </c>
    </row>
    <row r="28" spans="1:17" s="5" customFormat="1" ht="30" customHeight="1">
      <c r="A28" s="6">
        <v>23</v>
      </c>
      <c r="B28" s="7" t="s">
        <v>412</v>
      </c>
      <c r="C28" s="7" t="s">
        <v>413</v>
      </c>
      <c r="D28" s="7"/>
      <c r="E28" s="17" t="s">
        <v>1128</v>
      </c>
      <c r="F28" s="8" t="s">
        <v>590</v>
      </c>
      <c r="G28" s="53"/>
      <c r="H28" s="55"/>
      <c r="J28" s="62">
        <f t="shared" si="0"/>
        <v>0</v>
      </c>
      <c r="K28" s="62">
        <f t="shared" si="1"/>
        <v>0</v>
      </c>
      <c r="L28" s="62">
        <f t="shared" si="2"/>
        <v>0</v>
      </c>
      <c r="M28" s="62">
        <f t="shared" si="3"/>
        <v>0</v>
      </c>
      <c r="N28" s="62">
        <f t="shared" si="4"/>
        <v>0</v>
      </c>
      <c r="O28" s="62">
        <f t="shared" si="5"/>
        <v>0</v>
      </c>
      <c r="P28" s="62">
        <f t="shared" si="6"/>
        <v>0</v>
      </c>
      <c r="Q28" s="62">
        <f t="shared" si="7"/>
        <v>0</v>
      </c>
    </row>
    <row r="29" spans="1:17" s="5" customFormat="1" ht="30" customHeight="1">
      <c r="A29" s="6">
        <v>24</v>
      </c>
      <c r="B29" s="7" t="s">
        <v>412</v>
      </c>
      <c r="C29" s="7" t="s">
        <v>413</v>
      </c>
      <c r="D29" s="7"/>
      <c r="E29" s="17" t="s">
        <v>1129</v>
      </c>
      <c r="F29" s="8" t="s">
        <v>1126</v>
      </c>
      <c r="G29" s="53"/>
      <c r="H29" s="55"/>
      <c r="J29" s="62">
        <f t="shared" si="0"/>
        <v>0</v>
      </c>
      <c r="K29" s="62">
        <f t="shared" si="1"/>
        <v>0</v>
      </c>
      <c r="L29" s="62">
        <f t="shared" si="2"/>
        <v>0</v>
      </c>
      <c r="M29" s="62">
        <f t="shared" si="3"/>
        <v>0</v>
      </c>
      <c r="N29" s="62">
        <f t="shared" si="4"/>
        <v>0</v>
      </c>
      <c r="O29" s="62">
        <f t="shared" si="5"/>
        <v>0</v>
      </c>
      <c r="P29" s="62">
        <f t="shared" si="6"/>
        <v>0</v>
      </c>
      <c r="Q29" s="62">
        <f t="shared" si="7"/>
        <v>0</v>
      </c>
    </row>
    <row r="30" spans="1:17" s="5" customFormat="1" ht="30" customHeight="1">
      <c r="A30" s="6">
        <v>25</v>
      </c>
      <c r="B30" s="7" t="s">
        <v>412</v>
      </c>
      <c r="C30" s="7" t="s">
        <v>413</v>
      </c>
      <c r="D30" s="7"/>
      <c r="E30" s="17" t="s">
        <v>428</v>
      </c>
      <c r="F30" s="8" t="s">
        <v>590</v>
      </c>
      <c r="G30" s="53"/>
      <c r="H30" s="55"/>
      <c r="J30" s="62">
        <f t="shared" si="0"/>
        <v>0</v>
      </c>
      <c r="K30" s="62">
        <f t="shared" si="1"/>
        <v>0</v>
      </c>
      <c r="L30" s="62">
        <f t="shared" si="2"/>
        <v>0</v>
      </c>
      <c r="M30" s="62">
        <f t="shared" si="3"/>
        <v>0</v>
      </c>
      <c r="N30" s="62">
        <f t="shared" si="4"/>
        <v>0</v>
      </c>
      <c r="O30" s="62">
        <f t="shared" si="5"/>
        <v>0</v>
      </c>
      <c r="P30" s="62">
        <f t="shared" si="6"/>
        <v>0</v>
      </c>
      <c r="Q30" s="62">
        <f t="shared" si="7"/>
        <v>0</v>
      </c>
    </row>
    <row r="31" spans="1:17" s="5" customFormat="1" ht="30" customHeight="1">
      <c r="A31" s="6">
        <v>26</v>
      </c>
      <c r="B31" s="7" t="s">
        <v>412</v>
      </c>
      <c r="C31" s="7" t="s">
        <v>413</v>
      </c>
      <c r="D31" s="7"/>
      <c r="E31" s="17" t="s">
        <v>429</v>
      </c>
      <c r="F31" s="8" t="s">
        <v>590</v>
      </c>
      <c r="G31" s="53"/>
      <c r="H31" s="55"/>
      <c r="J31" s="62">
        <f t="shared" si="0"/>
        <v>0</v>
      </c>
      <c r="K31" s="62">
        <f t="shared" si="1"/>
        <v>0</v>
      </c>
      <c r="L31" s="62">
        <f t="shared" si="2"/>
        <v>0</v>
      </c>
      <c r="M31" s="62">
        <f t="shared" si="3"/>
        <v>0</v>
      </c>
      <c r="N31" s="62">
        <f t="shared" si="4"/>
        <v>0</v>
      </c>
      <c r="O31" s="62">
        <f t="shared" si="5"/>
        <v>0</v>
      </c>
      <c r="P31" s="62">
        <f t="shared" si="6"/>
        <v>0</v>
      </c>
      <c r="Q31" s="62">
        <f t="shared" si="7"/>
        <v>0</v>
      </c>
    </row>
    <row r="32" spans="1:17" s="5" customFormat="1" ht="30" customHeight="1">
      <c r="A32" s="6">
        <v>27</v>
      </c>
      <c r="B32" s="7" t="s">
        <v>412</v>
      </c>
      <c r="C32" s="7" t="s">
        <v>413</v>
      </c>
      <c r="D32" s="7"/>
      <c r="E32" s="17" t="s">
        <v>430</v>
      </c>
      <c r="F32" s="8" t="s">
        <v>1126</v>
      </c>
      <c r="G32" s="53"/>
      <c r="H32" s="55"/>
      <c r="J32" s="62">
        <f t="shared" si="0"/>
        <v>0</v>
      </c>
      <c r="K32" s="62">
        <f t="shared" si="1"/>
        <v>0</v>
      </c>
      <c r="L32" s="62">
        <f t="shared" si="2"/>
        <v>0</v>
      </c>
      <c r="M32" s="62">
        <f t="shared" si="3"/>
        <v>0</v>
      </c>
      <c r="N32" s="62">
        <f t="shared" si="4"/>
        <v>0</v>
      </c>
      <c r="O32" s="62">
        <f t="shared" si="5"/>
        <v>0</v>
      </c>
      <c r="P32" s="62">
        <f t="shared" si="6"/>
        <v>0</v>
      </c>
      <c r="Q32" s="62">
        <f t="shared" si="7"/>
        <v>0</v>
      </c>
    </row>
    <row r="33" spans="1:17" s="5" customFormat="1" ht="30" customHeight="1">
      <c r="A33" s="6">
        <v>28</v>
      </c>
      <c r="B33" s="7" t="s">
        <v>412</v>
      </c>
      <c r="C33" s="7" t="s">
        <v>413</v>
      </c>
      <c r="D33" s="7"/>
      <c r="E33" s="17" t="s">
        <v>1130</v>
      </c>
      <c r="F33" s="8" t="s">
        <v>590</v>
      </c>
      <c r="G33" s="53"/>
      <c r="H33" s="55"/>
      <c r="J33" s="62">
        <f t="shared" si="0"/>
        <v>0</v>
      </c>
      <c r="K33" s="62">
        <f t="shared" si="1"/>
        <v>0</v>
      </c>
      <c r="L33" s="62">
        <f t="shared" si="2"/>
        <v>0</v>
      </c>
      <c r="M33" s="62">
        <f t="shared" si="3"/>
        <v>0</v>
      </c>
      <c r="N33" s="62">
        <f t="shared" si="4"/>
        <v>0</v>
      </c>
      <c r="O33" s="62">
        <f t="shared" si="5"/>
        <v>0</v>
      </c>
      <c r="P33" s="62">
        <f t="shared" si="6"/>
        <v>0</v>
      </c>
      <c r="Q33" s="62">
        <f t="shared" si="7"/>
        <v>0</v>
      </c>
    </row>
    <row r="34" spans="1:17" s="5" customFormat="1" ht="30" customHeight="1">
      <c r="A34" s="6">
        <v>29</v>
      </c>
      <c r="B34" s="7" t="s">
        <v>412</v>
      </c>
      <c r="C34" s="7" t="s">
        <v>413</v>
      </c>
      <c r="D34" s="7"/>
      <c r="E34" s="17" t="s">
        <v>1131</v>
      </c>
      <c r="F34" s="8" t="s">
        <v>590</v>
      </c>
      <c r="G34" s="53"/>
      <c r="H34" s="55"/>
      <c r="J34" s="62">
        <f t="shared" si="0"/>
        <v>0</v>
      </c>
      <c r="K34" s="62">
        <f t="shared" si="1"/>
        <v>0</v>
      </c>
      <c r="L34" s="62">
        <f t="shared" si="2"/>
        <v>0</v>
      </c>
      <c r="M34" s="62">
        <f t="shared" si="3"/>
        <v>0</v>
      </c>
      <c r="N34" s="62">
        <f t="shared" si="4"/>
        <v>0</v>
      </c>
      <c r="O34" s="62">
        <f t="shared" si="5"/>
        <v>0</v>
      </c>
      <c r="P34" s="62">
        <f t="shared" si="6"/>
        <v>0</v>
      </c>
      <c r="Q34" s="62">
        <f t="shared" si="7"/>
        <v>0</v>
      </c>
    </row>
    <row r="35" spans="1:17" s="5" customFormat="1" ht="30" customHeight="1">
      <c r="A35" s="6">
        <v>30</v>
      </c>
      <c r="B35" s="7" t="s">
        <v>412</v>
      </c>
      <c r="C35" s="7" t="s">
        <v>413</v>
      </c>
      <c r="D35" s="7"/>
      <c r="E35" s="17" t="s">
        <v>431</v>
      </c>
      <c r="F35" s="8" t="s">
        <v>590</v>
      </c>
      <c r="G35" s="53"/>
      <c r="H35" s="55"/>
      <c r="J35" s="62">
        <f t="shared" si="0"/>
        <v>0</v>
      </c>
      <c r="K35" s="62">
        <f t="shared" si="1"/>
        <v>0</v>
      </c>
      <c r="L35" s="62">
        <f t="shared" si="2"/>
        <v>0</v>
      </c>
      <c r="M35" s="62">
        <f t="shared" si="3"/>
        <v>0</v>
      </c>
      <c r="N35" s="62">
        <f t="shared" si="4"/>
        <v>0</v>
      </c>
      <c r="O35" s="62">
        <f t="shared" si="5"/>
        <v>0</v>
      </c>
      <c r="P35" s="62">
        <f t="shared" si="6"/>
        <v>0</v>
      </c>
      <c r="Q35" s="62">
        <f t="shared" si="7"/>
        <v>0</v>
      </c>
    </row>
    <row r="36" spans="1:17" s="5" customFormat="1" ht="30" customHeight="1">
      <c r="A36" s="6">
        <v>31</v>
      </c>
      <c r="B36" s="7" t="s">
        <v>412</v>
      </c>
      <c r="C36" s="7" t="s">
        <v>413</v>
      </c>
      <c r="D36" s="7"/>
      <c r="E36" s="17" t="s">
        <v>432</v>
      </c>
      <c r="F36" s="8" t="s">
        <v>590</v>
      </c>
      <c r="G36" s="53"/>
      <c r="H36" s="55"/>
      <c r="J36" s="62">
        <f t="shared" si="0"/>
        <v>0</v>
      </c>
      <c r="K36" s="62">
        <f t="shared" si="1"/>
        <v>0</v>
      </c>
      <c r="L36" s="62">
        <f t="shared" si="2"/>
        <v>0</v>
      </c>
      <c r="M36" s="62">
        <f t="shared" si="3"/>
        <v>0</v>
      </c>
      <c r="N36" s="62">
        <f t="shared" si="4"/>
        <v>0</v>
      </c>
      <c r="O36" s="62">
        <f t="shared" si="5"/>
        <v>0</v>
      </c>
      <c r="P36" s="62">
        <f t="shared" si="6"/>
        <v>0</v>
      </c>
      <c r="Q36" s="62">
        <f t="shared" si="7"/>
        <v>0</v>
      </c>
    </row>
    <row r="37" spans="1:17" s="5" customFormat="1" ht="30" customHeight="1">
      <c r="A37" s="6">
        <v>32</v>
      </c>
      <c r="B37" s="7" t="s">
        <v>412</v>
      </c>
      <c r="C37" s="7" t="s">
        <v>413</v>
      </c>
      <c r="D37" s="7"/>
      <c r="E37" s="17" t="s">
        <v>433</v>
      </c>
      <c r="F37" s="8" t="s">
        <v>1126</v>
      </c>
      <c r="G37" s="53"/>
      <c r="H37" s="55"/>
      <c r="J37" s="62">
        <f t="shared" si="0"/>
        <v>0</v>
      </c>
      <c r="K37" s="62">
        <f t="shared" si="1"/>
        <v>0</v>
      </c>
      <c r="L37" s="62">
        <f t="shared" si="2"/>
        <v>0</v>
      </c>
      <c r="M37" s="62">
        <f t="shared" si="3"/>
        <v>0</v>
      </c>
      <c r="N37" s="62">
        <f t="shared" si="4"/>
        <v>0</v>
      </c>
      <c r="O37" s="62">
        <f t="shared" si="5"/>
        <v>0</v>
      </c>
      <c r="P37" s="62">
        <f t="shared" si="6"/>
        <v>0</v>
      </c>
      <c r="Q37" s="62">
        <f t="shared" si="7"/>
        <v>0</v>
      </c>
    </row>
    <row r="38" spans="1:17" s="5" customFormat="1" ht="30" customHeight="1">
      <c r="A38" s="6">
        <v>33</v>
      </c>
      <c r="B38" s="7" t="s">
        <v>412</v>
      </c>
      <c r="C38" s="7" t="s">
        <v>413</v>
      </c>
      <c r="D38" s="7"/>
      <c r="E38" s="17" t="s">
        <v>434</v>
      </c>
      <c r="F38" s="8"/>
      <c r="G38" s="53"/>
      <c r="H38" s="55"/>
      <c r="J38" s="62">
        <f t="shared" si="0"/>
        <v>0</v>
      </c>
      <c r="K38" s="62">
        <f t="shared" si="1"/>
        <v>0</v>
      </c>
      <c r="L38" s="62">
        <f t="shared" si="2"/>
        <v>0</v>
      </c>
      <c r="M38" s="62">
        <f t="shared" si="3"/>
        <v>0</v>
      </c>
      <c r="N38" s="62">
        <f t="shared" si="4"/>
        <v>0</v>
      </c>
      <c r="O38" s="62">
        <f t="shared" si="5"/>
        <v>0</v>
      </c>
      <c r="P38" s="62">
        <f t="shared" si="6"/>
        <v>0</v>
      </c>
      <c r="Q38" s="62">
        <f t="shared" si="7"/>
        <v>0</v>
      </c>
    </row>
    <row r="39" spans="1:17" s="5" customFormat="1" ht="30" customHeight="1">
      <c r="A39" s="6">
        <v>34</v>
      </c>
      <c r="B39" s="7" t="s">
        <v>412</v>
      </c>
      <c r="C39" s="7" t="s">
        <v>413</v>
      </c>
      <c r="D39" s="7"/>
      <c r="E39" s="17" t="s">
        <v>435</v>
      </c>
      <c r="F39" s="8" t="s">
        <v>1132</v>
      </c>
      <c r="G39" s="53"/>
      <c r="H39" s="55"/>
      <c r="J39" s="62">
        <f t="shared" si="0"/>
        <v>0</v>
      </c>
      <c r="K39" s="62">
        <f t="shared" si="1"/>
        <v>0</v>
      </c>
      <c r="L39" s="62">
        <f t="shared" si="2"/>
        <v>0</v>
      </c>
      <c r="M39" s="62">
        <f t="shared" si="3"/>
        <v>0</v>
      </c>
      <c r="N39" s="62">
        <f t="shared" si="4"/>
        <v>0</v>
      </c>
      <c r="O39" s="62">
        <f t="shared" si="5"/>
        <v>0</v>
      </c>
      <c r="P39" s="62">
        <f t="shared" si="6"/>
        <v>0</v>
      </c>
      <c r="Q39" s="62">
        <f t="shared" si="7"/>
        <v>0</v>
      </c>
    </row>
    <row r="40" spans="1:17" s="5" customFormat="1" ht="30" customHeight="1">
      <c r="A40" s="6">
        <v>35</v>
      </c>
      <c r="B40" s="7" t="s">
        <v>412</v>
      </c>
      <c r="C40" s="7" t="s">
        <v>413</v>
      </c>
      <c r="D40" s="7"/>
      <c r="E40" s="17" t="s">
        <v>1133</v>
      </c>
      <c r="F40" s="8" t="s">
        <v>1134</v>
      </c>
      <c r="G40" s="53"/>
      <c r="H40" s="55"/>
      <c r="J40" s="62">
        <f t="shared" si="0"/>
        <v>0</v>
      </c>
      <c r="K40" s="62">
        <f t="shared" si="1"/>
        <v>0</v>
      </c>
      <c r="L40" s="62">
        <f t="shared" si="2"/>
        <v>0</v>
      </c>
      <c r="M40" s="62">
        <f t="shared" si="3"/>
        <v>0</v>
      </c>
      <c r="N40" s="62">
        <f t="shared" si="4"/>
        <v>0</v>
      </c>
      <c r="O40" s="62">
        <f t="shared" si="5"/>
        <v>0</v>
      </c>
      <c r="P40" s="62">
        <f t="shared" si="6"/>
        <v>0</v>
      </c>
      <c r="Q40" s="62">
        <f t="shared" si="7"/>
        <v>0</v>
      </c>
    </row>
    <row r="41" spans="1:17" s="5" customFormat="1" ht="30" customHeight="1">
      <c r="A41" s="6">
        <v>36</v>
      </c>
      <c r="B41" s="7" t="s">
        <v>412</v>
      </c>
      <c r="C41" s="7" t="s">
        <v>413</v>
      </c>
      <c r="D41" s="7"/>
      <c r="E41" s="17" t="s">
        <v>436</v>
      </c>
      <c r="F41" s="8" t="s">
        <v>1124</v>
      </c>
      <c r="G41" s="53"/>
      <c r="H41" s="55"/>
      <c r="J41" s="62">
        <f t="shared" si="0"/>
        <v>0</v>
      </c>
      <c r="K41" s="62">
        <f t="shared" si="1"/>
        <v>0</v>
      </c>
      <c r="L41" s="62">
        <f t="shared" si="2"/>
        <v>0</v>
      </c>
      <c r="M41" s="62">
        <f t="shared" si="3"/>
        <v>0</v>
      </c>
      <c r="N41" s="62">
        <f t="shared" si="4"/>
        <v>0</v>
      </c>
      <c r="O41" s="62">
        <f t="shared" si="5"/>
        <v>0</v>
      </c>
      <c r="P41" s="62">
        <f t="shared" si="6"/>
        <v>0</v>
      </c>
      <c r="Q41" s="62">
        <f t="shared" si="7"/>
        <v>0</v>
      </c>
    </row>
    <row r="42" spans="1:17" s="5" customFormat="1" ht="30" customHeight="1">
      <c r="A42" s="6">
        <v>37</v>
      </c>
      <c r="B42" s="7" t="s">
        <v>412</v>
      </c>
      <c r="C42" s="7" t="s">
        <v>413</v>
      </c>
      <c r="D42" s="7"/>
      <c r="E42" s="17" t="s">
        <v>437</v>
      </c>
      <c r="F42" s="8" t="s">
        <v>590</v>
      </c>
      <c r="G42" s="53"/>
      <c r="H42" s="55"/>
      <c r="J42" s="62">
        <f t="shared" si="0"/>
        <v>0</v>
      </c>
      <c r="K42" s="62">
        <f t="shared" si="1"/>
        <v>0</v>
      </c>
      <c r="L42" s="62">
        <f t="shared" si="2"/>
        <v>0</v>
      </c>
      <c r="M42" s="62">
        <f t="shared" si="3"/>
        <v>0</v>
      </c>
      <c r="N42" s="62">
        <f t="shared" si="4"/>
        <v>0</v>
      </c>
      <c r="O42" s="62">
        <f t="shared" si="5"/>
        <v>0</v>
      </c>
      <c r="P42" s="62">
        <f t="shared" si="6"/>
        <v>0</v>
      </c>
      <c r="Q42" s="62">
        <f t="shared" si="7"/>
        <v>0</v>
      </c>
    </row>
    <row r="43" spans="1:17" s="5" customFormat="1" ht="45" customHeight="1">
      <c r="A43" s="6">
        <v>38</v>
      </c>
      <c r="B43" s="7" t="s">
        <v>412</v>
      </c>
      <c r="C43" s="7" t="s">
        <v>413</v>
      </c>
      <c r="D43" s="7"/>
      <c r="E43" s="17" t="s">
        <v>1135</v>
      </c>
      <c r="F43" s="8"/>
      <c r="G43" s="53"/>
      <c r="H43" s="55"/>
      <c r="J43" s="62">
        <f t="shared" si="0"/>
        <v>0</v>
      </c>
      <c r="K43" s="62">
        <f t="shared" si="1"/>
        <v>0</v>
      </c>
      <c r="L43" s="62">
        <f t="shared" si="2"/>
        <v>0</v>
      </c>
      <c r="M43" s="62">
        <f t="shared" si="3"/>
        <v>0</v>
      </c>
      <c r="N43" s="62">
        <f t="shared" si="4"/>
        <v>0</v>
      </c>
      <c r="O43" s="62">
        <f t="shared" si="5"/>
        <v>0</v>
      </c>
      <c r="P43" s="62">
        <f t="shared" si="6"/>
        <v>0</v>
      </c>
      <c r="Q43" s="62">
        <f t="shared" si="7"/>
        <v>0</v>
      </c>
    </row>
    <row r="44" spans="1:17" s="5" customFormat="1" ht="30" customHeight="1">
      <c r="A44" s="6">
        <v>39</v>
      </c>
      <c r="B44" s="7" t="s">
        <v>412</v>
      </c>
      <c r="C44" s="7" t="s">
        <v>413</v>
      </c>
      <c r="D44" s="7"/>
      <c r="E44" s="17" t="s">
        <v>438</v>
      </c>
      <c r="F44" s="8"/>
      <c r="G44" s="53"/>
      <c r="H44" s="55"/>
      <c r="J44" s="62">
        <f t="shared" si="0"/>
        <v>0</v>
      </c>
      <c r="K44" s="62">
        <f t="shared" si="1"/>
        <v>0</v>
      </c>
      <c r="L44" s="62">
        <f t="shared" si="2"/>
        <v>0</v>
      </c>
      <c r="M44" s="62">
        <f t="shared" si="3"/>
        <v>0</v>
      </c>
      <c r="N44" s="62">
        <f t="shared" si="4"/>
        <v>0</v>
      </c>
      <c r="O44" s="62">
        <f t="shared" si="5"/>
        <v>0</v>
      </c>
      <c r="P44" s="62">
        <f t="shared" si="6"/>
        <v>0</v>
      </c>
      <c r="Q44" s="62">
        <f t="shared" si="7"/>
        <v>0</v>
      </c>
    </row>
    <row r="45" spans="1:17" s="5" customFormat="1" ht="36">
      <c r="A45" s="6">
        <v>40</v>
      </c>
      <c r="B45" s="7" t="s">
        <v>412</v>
      </c>
      <c r="C45" s="7" t="s">
        <v>413</v>
      </c>
      <c r="D45" s="7"/>
      <c r="E45" s="17" t="s">
        <v>439</v>
      </c>
      <c r="F45" s="8"/>
      <c r="G45" s="53"/>
      <c r="H45" s="55"/>
      <c r="J45" s="62">
        <f t="shared" si="0"/>
        <v>0</v>
      </c>
      <c r="K45" s="62">
        <f t="shared" si="1"/>
        <v>0</v>
      </c>
      <c r="L45" s="62">
        <f t="shared" si="2"/>
        <v>0</v>
      </c>
      <c r="M45" s="62">
        <f t="shared" si="3"/>
        <v>0</v>
      </c>
      <c r="N45" s="62">
        <f t="shared" si="4"/>
        <v>0</v>
      </c>
      <c r="O45" s="62">
        <f t="shared" si="5"/>
        <v>0</v>
      </c>
      <c r="P45" s="62">
        <f t="shared" si="6"/>
        <v>0</v>
      </c>
      <c r="Q45" s="62">
        <f t="shared" si="7"/>
        <v>0</v>
      </c>
    </row>
    <row r="46" spans="1:17" s="5" customFormat="1" ht="30" customHeight="1">
      <c r="A46" s="6">
        <v>41</v>
      </c>
      <c r="B46" s="7" t="s">
        <v>412</v>
      </c>
      <c r="C46" s="7" t="s">
        <v>413</v>
      </c>
      <c r="D46" s="7"/>
      <c r="E46" s="17" t="s">
        <v>1136</v>
      </c>
      <c r="F46" s="8"/>
      <c r="G46" s="53"/>
      <c r="H46" s="55"/>
      <c r="J46" s="62">
        <f t="shared" si="0"/>
        <v>0</v>
      </c>
      <c r="K46" s="62">
        <f t="shared" si="1"/>
        <v>0</v>
      </c>
      <c r="L46" s="62">
        <f t="shared" si="2"/>
        <v>0</v>
      </c>
      <c r="M46" s="62">
        <f t="shared" si="3"/>
        <v>0</v>
      </c>
      <c r="N46" s="62">
        <f t="shared" si="4"/>
        <v>0</v>
      </c>
      <c r="O46" s="62">
        <f t="shared" si="5"/>
        <v>0</v>
      </c>
      <c r="P46" s="62">
        <f t="shared" si="6"/>
        <v>0</v>
      </c>
      <c r="Q46" s="62">
        <f t="shared" si="7"/>
        <v>0</v>
      </c>
    </row>
    <row r="47" spans="1:17" s="5" customFormat="1" ht="45" customHeight="1">
      <c r="A47" s="6">
        <v>42</v>
      </c>
      <c r="B47" s="7" t="s">
        <v>412</v>
      </c>
      <c r="C47" s="7" t="s">
        <v>413</v>
      </c>
      <c r="D47" s="7"/>
      <c r="E47" s="17" t="s">
        <v>440</v>
      </c>
      <c r="F47" s="8"/>
      <c r="G47" s="53"/>
      <c r="H47" s="55"/>
      <c r="J47" s="62">
        <f t="shared" si="0"/>
        <v>0</v>
      </c>
      <c r="K47" s="62">
        <f t="shared" si="1"/>
        <v>0</v>
      </c>
      <c r="L47" s="62">
        <f t="shared" si="2"/>
        <v>0</v>
      </c>
      <c r="M47" s="62">
        <f t="shared" si="3"/>
        <v>0</v>
      </c>
      <c r="N47" s="62">
        <f t="shared" si="4"/>
        <v>0</v>
      </c>
      <c r="O47" s="62">
        <f t="shared" si="5"/>
        <v>0</v>
      </c>
      <c r="P47" s="62">
        <f t="shared" si="6"/>
        <v>0</v>
      </c>
      <c r="Q47" s="62">
        <f t="shared" si="7"/>
        <v>0</v>
      </c>
    </row>
    <row r="48" spans="1:17" s="5" customFormat="1" ht="30" customHeight="1">
      <c r="A48" s="6">
        <v>43</v>
      </c>
      <c r="B48" s="7" t="s">
        <v>412</v>
      </c>
      <c r="C48" s="7" t="s">
        <v>413</v>
      </c>
      <c r="D48" s="7"/>
      <c r="E48" s="17" t="s">
        <v>441</v>
      </c>
      <c r="F48" s="8"/>
      <c r="G48" s="53"/>
      <c r="H48" s="55"/>
      <c r="J48" s="62">
        <f t="shared" si="0"/>
        <v>0</v>
      </c>
      <c r="K48" s="62">
        <f t="shared" si="1"/>
        <v>0</v>
      </c>
      <c r="L48" s="62">
        <f t="shared" si="2"/>
        <v>0</v>
      </c>
      <c r="M48" s="62">
        <f t="shared" si="3"/>
        <v>0</v>
      </c>
      <c r="N48" s="62">
        <f t="shared" si="4"/>
        <v>0</v>
      </c>
      <c r="O48" s="62">
        <f t="shared" si="5"/>
        <v>0</v>
      </c>
      <c r="P48" s="62">
        <f t="shared" si="6"/>
        <v>0</v>
      </c>
      <c r="Q48" s="62">
        <f t="shared" si="7"/>
        <v>0</v>
      </c>
    </row>
    <row r="49" spans="1:17" s="5" customFormat="1" ht="30" customHeight="1">
      <c r="A49" s="6">
        <v>44</v>
      </c>
      <c r="B49" s="7" t="s">
        <v>412</v>
      </c>
      <c r="C49" s="7" t="s">
        <v>413</v>
      </c>
      <c r="D49" s="7"/>
      <c r="E49" s="17" t="s">
        <v>442</v>
      </c>
      <c r="F49" s="8"/>
      <c r="G49" s="53"/>
      <c r="H49" s="55"/>
      <c r="J49" s="62">
        <f t="shared" si="0"/>
        <v>0</v>
      </c>
      <c r="K49" s="62">
        <f t="shared" si="1"/>
        <v>0</v>
      </c>
      <c r="L49" s="62">
        <f t="shared" si="2"/>
        <v>0</v>
      </c>
      <c r="M49" s="62">
        <f t="shared" si="3"/>
        <v>0</v>
      </c>
      <c r="N49" s="62">
        <f t="shared" si="4"/>
        <v>0</v>
      </c>
      <c r="O49" s="62">
        <f t="shared" si="5"/>
        <v>0</v>
      </c>
      <c r="P49" s="62">
        <f t="shared" si="6"/>
        <v>0</v>
      </c>
      <c r="Q49" s="62">
        <f t="shared" si="7"/>
        <v>0</v>
      </c>
    </row>
    <row r="50" spans="1:17" s="5" customFormat="1" ht="30" customHeight="1">
      <c r="A50" s="6">
        <v>45</v>
      </c>
      <c r="B50" s="7" t="s">
        <v>412</v>
      </c>
      <c r="C50" s="7" t="s">
        <v>1533</v>
      </c>
      <c r="D50" s="7"/>
      <c r="E50" s="17" t="s">
        <v>1535</v>
      </c>
      <c r="F50" s="8" t="s">
        <v>590</v>
      </c>
      <c r="G50" s="53"/>
      <c r="H50" s="55"/>
      <c r="J50" s="62">
        <f t="shared" si="0"/>
        <v>0</v>
      </c>
      <c r="K50" s="62">
        <f t="shared" si="1"/>
        <v>0</v>
      </c>
      <c r="L50" s="62">
        <f t="shared" si="2"/>
        <v>0</v>
      </c>
      <c r="M50" s="62">
        <f t="shared" si="3"/>
        <v>0</v>
      </c>
      <c r="N50" s="62">
        <f t="shared" si="4"/>
        <v>0</v>
      </c>
      <c r="O50" s="62">
        <f t="shared" si="5"/>
        <v>0</v>
      </c>
      <c r="P50" s="62">
        <f t="shared" si="6"/>
        <v>0</v>
      </c>
      <c r="Q50" s="62">
        <f t="shared" si="7"/>
        <v>0</v>
      </c>
    </row>
    <row r="51" spans="1:17" s="5" customFormat="1" ht="36">
      <c r="A51" s="6">
        <v>46</v>
      </c>
      <c r="B51" s="7" t="s">
        <v>412</v>
      </c>
      <c r="C51" s="7" t="s">
        <v>446</v>
      </c>
      <c r="D51" s="7"/>
      <c r="E51" s="17" t="s">
        <v>1534</v>
      </c>
      <c r="F51" s="8" t="s">
        <v>590</v>
      </c>
      <c r="G51" s="53"/>
      <c r="H51" s="55"/>
      <c r="J51" s="62">
        <f t="shared" si="0"/>
        <v>0</v>
      </c>
      <c r="K51" s="62">
        <f t="shared" si="1"/>
        <v>0</v>
      </c>
      <c r="L51" s="62">
        <f t="shared" si="2"/>
        <v>0</v>
      </c>
      <c r="M51" s="62">
        <f t="shared" si="3"/>
        <v>0</v>
      </c>
      <c r="N51" s="62">
        <f t="shared" si="4"/>
        <v>0</v>
      </c>
      <c r="O51" s="62">
        <f t="shared" si="5"/>
        <v>0</v>
      </c>
      <c r="P51" s="62">
        <f t="shared" si="6"/>
        <v>0</v>
      </c>
      <c r="Q51" s="62">
        <f t="shared" si="7"/>
        <v>0</v>
      </c>
    </row>
    <row r="52" spans="1:17" s="5" customFormat="1" ht="36">
      <c r="A52" s="6">
        <v>47</v>
      </c>
      <c r="B52" s="7" t="s">
        <v>412</v>
      </c>
      <c r="C52" s="7" t="s">
        <v>446</v>
      </c>
      <c r="D52" s="7"/>
      <c r="E52" s="17" t="s">
        <v>451</v>
      </c>
      <c r="F52" s="8" t="s">
        <v>590</v>
      </c>
      <c r="G52" s="53"/>
      <c r="H52" s="55"/>
      <c r="J52" s="62">
        <f t="shared" si="0"/>
        <v>0</v>
      </c>
      <c r="K52" s="62">
        <f t="shared" si="1"/>
        <v>0</v>
      </c>
      <c r="L52" s="62">
        <f t="shared" si="2"/>
        <v>0</v>
      </c>
      <c r="M52" s="62">
        <f t="shared" si="3"/>
        <v>0</v>
      </c>
      <c r="N52" s="62">
        <f t="shared" si="4"/>
        <v>0</v>
      </c>
      <c r="O52" s="62">
        <f t="shared" si="5"/>
        <v>0</v>
      </c>
      <c r="P52" s="62">
        <f t="shared" si="6"/>
        <v>0</v>
      </c>
      <c r="Q52" s="62">
        <f t="shared" si="7"/>
        <v>0</v>
      </c>
    </row>
    <row r="53" spans="1:17" s="5" customFormat="1" ht="30" customHeight="1">
      <c r="A53" s="6">
        <v>48</v>
      </c>
      <c r="B53" s="7" t="s">
        <v>412</v>
      </c>
      <c r="C53" s="7" t="s">
        <v>446</v>
      </c>
      <c r="D53" s="7"/>
      <c r="E53" s="17" t="s">
        <v>452</v>
      </c>
      <c r="F53" s="8" t="s">
        <v>590</v>
      </c>
      <c r="G53" s="53"/>
      <c r="H53" s="55"/>
      <c r="J53" s="62">
        <f t="shared" si="0"/>
        <v>0</v>
      </c>
      <c r="K53" s="62">
        <f t="shared" si="1"/>
        <v>0</v>
      </c>
      <c r="L53" s="62">
        <f t="shared" si="2"/>
        <v>0</v>
      </c>
      <c r="M53" s="62">
        <f t="shared" si="3"/>
        <v>0</v>
      </c>
      <c r="N53" s="62">
        <f t="shared" si="4"/>
        <v>0</v>
      </c>
      <c r="O53" s="62">
        <f t="shared" si="5"/>
        <v>0</v>
      </c>
      <c r="P53" s="62">
        <f t="shared" si="6"/>
        <v>0</v>
      </c>
      <c r="Q53" s="62">
        <f t="shared" si="7"/>
        <v>0</v>
      </c>
    </row>
    <row r="54" spans="1:17" s="5" customFormat="1" ht="30" customHeight="1">
      <c r="A54" s="6">
        <v>49</v>
      </c>
      <c r="B54" s="7" t="s">
        <v>412</v>
      </c>
      <c r="C54" s="7" t="s">
        <v>446</v>
      </c>
      <c r="D54" s="7"/>
      <c r="E54" s="17" t="s">
        <v>453</v>
      </c>
      <c r="F54" s="8" t="s">
        <v>590</v>
      </c>
      <c r="G54" s="53"/>
      <c r="H54" s="55"/>
      <c r="J54" s="62">
        <f t="shared" si="0"/>
        <v>0</v>
      </c>
      <c r="K54" s="62">
        <f t="shared" si="1"/>
        <v>0</v>
      </c>
      <c r="L54" s="62">
        <f t="shared" si="2"/>
        <v>0</v>
      </c>
      <c r="M54" s="62">
        <f t="shared" si="3"/>
        <v>0</v>
      </c>
      <c r="N54" s="62">
        <f t="shared" si="4"/>
        <v>0</v>
      </c>
      <c r="O54" s="62">
        <f t="shared" si="5"/>
        <v>0</v>
      </c>
      <c r="P54" s="62">
        <f t="shared" si="6"/>
        <v>0</v>
      </c>
      <c r="Q54" s="62">
        <f t="shared" si="7"/>
        <v>0</v>
      </c>
    </row>
    <row r="55" spans="1:17" s="5" customFormat="1" ht="30" customHeight="1">
      <c r="A55" s="6">
        <v>50</v>
      </c>
      <c r="B55" s="7" t="s">
        <v>412</v>
      </c>
      <c r="C55" s="7" t="s">
        <v>446</v>
      </c>
      <c r="D55" s="7"/>
      <c r="E55" s="17" t="s">
        <v>1539</v>
      </c>
      <c r="F55" s="8" t="s">
        <v>1396</v>
      </c>
      <c r="G55" s="53"/>
      <c r="H55" s="55"/>
      <c r="J55" s="62">
        <f t="shared" si="0"/>
        <v>0</v>
      </c>
      <c r="K55" s="62">
        <f t="shared" si="1"/>
        <v>0</v>
      </c>
      <c r="L55" s="62">
        <f t="shared" si="2"/>
        <v>0</v>
      </c>
      <c r="M55" s="62">
        <f t="shared" si="3"/>
        <v>0</v>
      </c>
      <c r="N55" s="62">
        <f t="shared" si="4"/>
        <v>0</v>
      </c>
      <c r="O55" s="62">
        <f t="shared" si="5"/>
        <v>0</v>
      </c>
      <c r="P55" s="62">
        <f t="shared" si="6"/>
        <v>0</v>
      </c>
      <c r="Q55" s="62">
        <f t="shared" si="7"/>
        <v>0</v>
      </c>
    </row>
    <row r="56" spans="1:17" s="5" customFormat="1" ht="30" customHeight="1">
      <c r="A56" s="6">
        <v>51</v>
      </c>
      <c r="B56" s="7" t="s">
        <v>412</v>
      </c>
      <c r="C56" s="7" t="s">
        <v>446</v>
      </c>
      <c r="D56" s="7"/>
      <c r="E56" s="17" t="s">
        <v>1536</v>
      </c>
      <c r="F56" s="8" t="s">
        <v>1518</v>
      </c>
      <c r="G56" s="53"/>
      <c r="H56" s="55"/>
      <c r="J56" s="62">
        <f t="shared" si="0"/>
        <v>0</v>
      </c>
      <c r="K56" s="62">
        <f t="shared" si="1"/>
        <v>0</v>
      </c>
      <c r="L56" s="62">
        <f t="shared" si="2"/>
        <v>0</v>
      </c>
      <c r="M56" s="62">
        <f t="shared" si="3"/>
        <v>0</v>
      </c>
      <c r="N56" s="62">
        <f t="shared" si="4"/>
        <v>0</v>
      </c>
      <c r="O56" s="62">
        <f t="shared" si="5"/>
        <v>0</v>
      </c>
      <c r="P56" s="62">
        <f t="shared" si="6"/>
        <v>0</v>
      </c>
      <c r="Q56" s="62">
        <f t="shared" si="7"/>
        <v>0</v>
      </c>
    </row>
    <row r="57" spans="1:17" s="5" customFormat="1" ht="30" customHeight="1">
      <c r="A57" s="6">
        <v>52</v>
      </c>
      <c r="B57" s="7" t="s">
        <v>412</v>
      </c>
      <c r="C57" s="7" t="s">
        <v>446</v>
      </c>
      <c r="D57" s="7"/>
      <c r="E57" s="17" t="s">
        <v>1537</v>
      </c>
      <c r="F57" s="8" t="s">
        <v>953</v>
      </c>
      <c r="G57" s="53"/>
      <c r="H57" s="55"/>
      <c r="J57" s="62">
        <f t="shared" si="0"/>
        <v>0</v>
      </c>
      <c r="K57" s="62">
        <f t="shared" si="1"/>
        <v>0</v>
      </c>
      <c r="L57" s="62">
        <f t="shared" si="2"/>
        <v>0</v>
      </c>
      <c r="M57" s="62">
        <f t="shared" si="3"/>
        <v>0</v>
      </c>
      <c r="N57" s="62">
        <f t="shared" si="4"/>
        <v>0</v>
      </c>
      <c r="O57" s="62">
        <f t="shared" si="5"/>
        <v>0</v>
      </c>
      <c r="P57" s="62">
        <f t="shared" si="6"/>
        <v>0</v>
      </c>
      <c r="Q57" s="62">
        <f t="shared" si="7"/>
        <v>0</v>
      </c>
    </row>
    <row r="58" spans="1:17" s="5" customFormat="1" ht="30" customHeight="1">
      <c r="A58" s="6">
        <v>53</v>
      </c>
      <c r="B58" s="7" t="s">
        <v>412</v>
      </c>
      <c r="C58" s="7" t="s">
        <v>446</v>
      </c>
      <c r="D58" s="7"/>
      <c r="E58" s="17" t="s">
        <v>1538</v>
      </c>
      <c r="F58" s="8" t="s">
        <v>1379</v>
      </c>
      <c r="G58" s="53"/>
      <c r="H58" s="55"/>
      <c r="J58" s="62">
        <f t="shared" si="0"/>
        <v>0</v>
      </c>
      <c r="K58" s="62">
        <f t="shared" si="1"/>
        <v>0</v>
      </c>
      <c r="L58" s="62">
        <f t="shared" si="2"/>
        <v>0</v>
      </c>
      <c r="M58" s="62">
        <f t="shared" si="3"/>
        <v>0</v>
      </c>
      <c r="N58" s="62">
        <f t="shared" si="4"/>
        <v>0</v>
      </c>
      <c r="O58" s="62">
        <f t="shared" si="5"/>
        <v>0</v>
      </c>
      <c r="P58" s="62">
        <f t="shared" si="6"/>
        <v>0</v>
      </c>
      <c r="Q58" s="62">
        <f t="shared" si="7"/>
        <v>0</v>
      </c>
    </row>
    <row r="59" spans="1:17" s="5" customFormat="1" ht="30" customHeight="1">
      <c r="A59" s="6">
        <v>54</v>
      </c>
      <c r="B59" s="7" t="s">
        <v>412</v>
      </c>
      <c r="C59" s="7" t="s">
        <v>446</v>
      </c>
      <c r="D59" s="7"/>
      <c r="E59" s="17" t="s">
        <v>456</v>
      </c>
      <c r="F59" s="8"/>
      <c r="G59" s="53"/>
      <c r="H59" s="55"/>
      <c r="J59" s="62">
        <f t="shared" si="0"/>
        <v>0</v>
      </c>
      <c r="K59" s="62">
        <f t="shared" si="1"/>
        <v>0</v>
      </c>
      <c r="L59" s="62">
        <f t="shared" si="2"/>
        <v>0</v>
      </c>
      <c r="M59" s="62">
        <f t="shared" si="3"/>
        <v>0</v>
      </c>
      <c r="N59" s="62">
        <f t="shared" si="4"/>
        <v>0</v>
      </c>
      <c r="O59" s="62">
        <f t="shared" si="5"/>
        <v>0</v>
      </c>
      <c r="P59" s="62">
        <f t="shared" si="6"/>
        <v>0</v>
      </c>
      <c r="Q59" s="62">
        <f t="shared" si="7"/>
        <v>0</v>
      </c>
    </row>
    <row r="60" spans="1:17" s="5" customFormat="1" ht="30" customHeight="1">
      <c r="A60" s="6">
        <v>55</v>
      </c>
      <c r="B60" s="7" t="s">
        <v>412</v>
      </c>
      <c r="C60" s="7" t="s">
        <v>446</v>
      </c>
      <c r="D60" s="7"/>
      <c r="E60" s="17" t="s">
        <v>457</v>
      </c>
      <c r="F60" s="8"/>
      <c r="G60" s="53"/>
      <c r="H60" s="55"/>
      <c r="J60" s="62">
        <f t="shared" si="0"/>
        <v>0</v>
      </c>
      <c r="K60" s="62">
        <f t="shared" si="1"/>
        <v>0</v>
      </c>
      <c r="L60" s="62">
        <f t="shared" si="2"/>
        <v>0</v>
      </c>
      <c r="M60" s="62">
        <f t="shared" si="3"/>
        <v>0</v>
      </c>
      <c r="N60" s="62">
        <f t="shared" si="4"/>
        <v>0</v>
      </c>
      <c r="O60" s="62">
        <f t="shared" si="5"/>
        <v>0</v>
      </c>
      <c r="P60" s="62">
        <f t="shared" si="6"/>
        <v>0</v>
      </c>
      <c r="Q60" s="62">
        <f t="shared" si="7"/>
        <v>0</v>
      </c>
    </row>
    <row r="61" spans="1:17" s="5" customFormat="1" ht="30" customHeight="1">
      <c r="A61" s="6">
        <v>56</v>
      </c>
      <c r="B61" s="7" t="s">
        <v>412</v>
      </c>
      <c r="C61" s="7" t="s">
        <v>446</v>
      </c>
      <c r="D61" s="7"/>
      <c r="E61" s="17" t="s">
        <v>1540</v>
      </c>
      <c r="F61" s="8" t="s">
        <v>590</v>
      </c>
      <c r="G61" s="53"/>
      <c r="H61" s="55"/>
      <c r="J61" s="62">
        <f t="shared" si="0"/>
        <v>0</v>
      </c>
      <c r="K61" s="62">
        <f t="shared" si="1"/>
        <v>0</v>
      </c>
      <c r="L61" s="62">
        <f t="shared" si="2"/>
        <v>0</v>
      </c>
      <c r="M61" s="62">
        <f t="shared" si="3"/>
        <v>0</v>
      </c>
      <c r="N61" s="62">
        <f t="shared" si="4"/>
        <v>0</v>
      </c>
      <c r="O61" s="62">
        <f t="shared" si="5"/>
        <v>0</v>
      </c>
      <c r="P61" s="62">
        <f t="shared" si="6"/>
        <v>0</v>
      </c>
      <c r="Q61" s="62">
        <f t="shared" si="7"/>
        <v>0</v>
      </c>
    </row>
    <row r="62" spans="1:17" s="5" customFormat="1" ht="45" customHeight="1">
      <c r="A62" s="6">
        <v>57</v>
      </c>
      <c r="B62" s="7" t="s">
        <v>412</v>
      </c>
      <c r="C62" s="7" t="s">
        <v>443</v>
      </c>
      <c r="D62" s="7"/>
      <c r="E62" s="17" t="s">
        <v>1137</v>
      </c>
      <c r="F62" s="8"/>
      <c r="G62" s="53"/>
      <c r="H62" s="55"/>
      <c r="J62" s="62">
        <f t="shared" si="0"/>
        <v>0</v>
      </c>
      <c r="K62" s="62">
        <f t="shared" si="1"/>
        <v>0</v>
      </c>
      <c r="L62" s="62">
        <f t="shared" si="2"/>
        <v>0</v>
      </c>
      <c r="M62" s="62">
        <f t="shared" si="3"/>
        <v>0</v>
      </c>
      <c r="N62" s="62">
        <f t="shared" si="4"/>
        <v>0</v>
      </c>
      <c r="O62" s="62">
        <f t="shared" si="5"/>
        <v>0</v>
      </c>
      <c r="P62" s="62">
        <f t="shared" si="6"/>
        <v>0</v>
      </c>
      <c r="Q62" s="62">
        <f t="shared" si="7"/>
        <v>0</v>
      </c>
    </row>
    <row r="63" spans="1:17" s="5" customFormat="1" ht="30" customHeight="1">
      <c r="A63" s="6">
        <v>58</v>
      </c>
      <c r="B63" s="7" t="s">
        <v>412</v>
      </c>
      <c r="C63" s="7" t="s">
        <v>443</v>
      </c>
      <c r="D63" s="7"/>
      <c r="E63" s="17" t="s">
        <v>1138</v>
      </c>
      <c r="F63" s="8" t="s">
        <v>590</v>
      </c>
      <c r="G63" s="53"/>
      <c r="H63" s="55"/>
      <c r="J63" s="62">
        <f t="shared" si="0"/>
        <v>0</v>
      </c>
      <c r="K63" s="62">
        <f t="shared" si="1"/>
        <v>0</v>
      </c>
      <c r="L63" s="62">
        <f t="shared" si="2"/>
        <v>0</v>
      </c>
      <c r="M63" s="62">
        <f t="shared" si="3"/>
        <v>0</v>
      </c>
      <c r="N63" s="62">
        <f t="shared" si="4"/>
        <v>0</v>
      </c>
      <c r="O63" s="62">
        <f t="shared" si="5"/>
        <v>0</v>
      </c>
      <c r="P63" s="62">
        <f t="shared" si="6"/>
        <v>0</v>
      </c>
      <c r="Q63" s="62">
        <f t="shared" si="7"/>
        <v>0</v>
      </c>
    </row>
    <row r="64" spans="1:17" s="5" customFormat="1" ht="45" customHeight="1">
      <c r="A64" s="6">
        <v>59</v>
      </c>
      <c r="B64" s="7" t="s">
        <v>412</v>
      </c>
      <c r="C64" s="7" t="s">
        <v>443</v>
      </c>
      <c r="D64" s="7"/>
      <c r="E64" s="17" t="s">
        <v>1139</v>
      </c>
      <c r="F64" s="8" t="s">
        <v>590</v>
      </c>
      <c r="G64" s="53"/>
      <c r="H64" s="55"/>
      <c r="J64" s="62">
        <f t="shared" si="0"/>
        <v>0</v>
      </c>
      <c r="K64" s="62">
        <f t="shared" si="1"/>
        <v>0</v>
      </c>
      <c r="L64" s="62">
        <f t="shared" si="2"/>
        <v>0</v>
      </c>
      <c r="M64" s="62">
        <f t="shared" si="3"/>
        <v>0</v>
      </c>
      <c r="N64" s="62">
        <f t="shared" si="4"/>
        <v>0</v>
      </c>
      <c r="O64" s="62">
        <f t="shared" si="5"/>
        <v>0</v>
      </c>
      <c r="P64" s="62">
        <f t="shared" si="6"/>
        <v>0</v>
      </c>
      <c r="Q64" s="62">
        <f t="shared" si="7"/>
        <v>0</v>
      </c>
    </row>
    <row r="65" spans="1:17" s="5" customFormat="1" ht="30" customHeight="1">
      <c r="A65" s="6">
        <v>60</v>
      </c>
      <c r="B65" s="7" t="s">
        <v>412</v>
      </c>
      <c r="C65" s="7" t="s">
        <v>443</v>
      </c>
      <c r="D65" s="7"/>
      <c r="E65" s="17" t="s">
        <v>1140</v>
      </c>
      <c r="F65" s="8" t="s">
        <v>590</v>
      </c>
      <c r="G65" s="53"/>
      <c r="H65" s="55"/>
      <c r="J65" s="62">
        <f t="shared" si="0"/>
        <v>0</v>
      </c>
      <c r="K65" s="62">
        <f t="shared" si="1"/>
        <v>0</v>
      </c>
      <c r="L65" s="62">
        <f t="shared" si="2"/>
        <v>0</v>
      </c>
      <c r="M65" s="62">
        <f t="shared" si="3"/>
        <v>0</v>
      </c>
      <c r="N65" s="62">
        <f t="shared" si="4"/>
        <v>0</v>
      </c>
      <c r="O65" s="62">
        <f t="shared" si="5"/>
        <v>0</v>
      </c>
      <c r="P65" s="62">
        <f t="shared" si="6"/>
        <v>0</v>
      </c>
      <c r="Q65" s="62">
        <f t="shared" si="7"/>
        <v>0</v>
      </c>
    </row>
    <row r="66" spans="1:17" s="5" customFormat="1" ht="30" customHeight="1">
      <c r="A66" s="6">
        <v>61</v>
      </c>
      <c r="B66" s="7" t="s">
        <v>412</v>
      </c>
      <c r="C66" s="7" t="s">
        <v>443</v>
      </c>
      <c r="D66" s="7"/>
      <c r="E66" s="17" t="s">
        <v>444</v>
      </c>
      <c r="F66" s="8" t="s">
        <v>590</v>
      </c>
      <c r="G66" s="53"/>
      <c r="H66" s="55"/>
      <c r="J66" s="62">
        <f t="shared" si="0"/>
        <v>0</v>
      </c>
      <c r="K66" s="62">
        <f t="shared" si="1"/>
        <v>0</v>
      </c>
      <c r="L66" s="62">
        <f t="shared" si="2"/>
        <v>0</v>
      </c>
      <c r="M66" s="62">
        <f t="shared" si="3"/>
        <v>0</v>
      </c>
      <c r="N66" s="62">
        <f t="shared" si="4"/>
        <v>0</v>
      </c>
      <c r="O66" s="62">
        <f t="shared" si="5"/>
        <v>0</v>
      </c>
      <c r="P66" s="62">
        <f t="shared" si="6"/>
        <v>0</v>
      </c>
      <c r="Q66" s="62">
        <f t="shared" si="7"/>
        <v>0</v>
      </c>
    </row>
    <row r="67" spans="1:17" s="5" customFormat="1" ht="30" customHeight="1">
      <c r="A67" s="6">
        <v>62</v>
      </c>
      <c r="B67" s="7" t="s">
        <v>412</v>
      </c>
      <c r="C67" s="7" t="s">
        <v>443</v>
      </c>
      <c r="D67" s="7"/>
      <c r="E67" s="17" t="s">
        <v>445</v>
      </c>
      <c r="F67" s="8"/>
      <c r="G67" s="53"/>
      <c r="H67" s="55"/>
      <c r="J67" s="62">
        <f t="shared" si="0"/>
        <v>0</v>
      </c>
      <c r="K67" s="62">
        <f t="shared" si="1"/>
        <v>0</v>
      </c>
      <c r="L67" s="62">
        <f t="shared" si="2"/>
        <v>0</v>
      </c>
      <c r="M67" s="62">
        <f t="shared" si="3"/>
        <v>0</v>
      </c>
      <c r="N67" s="62">
        <f t="shared" si="4"/>
        <v>0</v>
      </c>
      <c r="O67" s="62">
        <f t="shared" si="5"/>
        <v>0</v>
      </c>
      <c r="P67" s="62">
        <f t="shared" si="6"/>
        <v>0</v>
      </c>
      <c r="Q67" s="62">
        <f t="shared" si="7"/>
        <v>0</v>
      </c>
    </row>
    <row r="68" spans="1:17" s="5" customFormat="1" ht="30" customHeight="1">
      <c r="A68" s="6">
        <v>63</v>
      </c>
      <c r="B68" s="7" t="s">
        <v>412</v>
      </c>
      <c r="C68" s="7" t="s">
        <v>458</v>
      </c>
      <c r="D68" s="7"/>
      <c r="E68" s="17" t="s">
        <v>447</v>
      </c>
      <c r="F68" s="8" t="s">
        <v>590</v>
      </c>
      <c r="G68" s="53"/>
      <c r="H68" s="55"/>
      <c r="J68" s="62">
        <f t="shared" si="0"/>
        <v>0</v>
      </c>
      <c r="K68" s="62">
        <f t="shared" si="1"/>
        <v>0</v>
      </c>
      <c r="L68" s="62">
        <f t="shared" si="2"/>
        <v>0</v>
      </c>
      <c r="M68" s="62">
        <f t="shared" si="3"/>
        <v>0</v>
      </c>
      <c r="N68" s="62">
        <f t="shared" si="4"/>
        <v>0</v>
      </c>
      <c r="O68" s="62">
        <f t="shared" si="5"/>
        <v>0</v>
      </c>
      <c r="P68" s="62">
        <f t="shared" si="6"/>
        <v>0</v>
      </c>
      <c r="Q68" s="62">
        <f t="shared" si="7"/>
        <v>0</v>
      </c>
    </row>
    <row r="69" spans="1:17" s="5" customFormat="1" ht="30" customHeight="1">
      <c r="A69" s="6">
        <v>64</v>
      </c>
      <c r="B69" s="7" t="s">
        <v>412</v>
      </c>
      <c r="C69" s="7" t="s">
        <v>458</v>
      </c>
      <c r="D69" s="7"/>
      <c r="E69" s="17" t="s">
        <v>1141</v>
      </c>
      <c r="F69" s="8" t="s">
        <v>590</v>
      </c>
      <c r="G69" s="53"/>
      <c r="H69" s="55"/>
      <c r="J69" s="62">
        <f t="shared" si="0"/>
        <v>0</v>
      </c>
      <c r="K69" s="62">
        <f t="shared" si="1"/>
        <v>0</v>
      </c>
      <c r="L69" s="62">
        <f t="shared" si="2"/>
        <v>0</v>
      </c>
      <c r="M69" s="62">
        <f t="shared" si="3"/>
        <v>0</v>
      </c>
      <c r="N69" s="62">
        <f t="shared" si="4"/>
        <v>0</v>
      </c>
      <c r="O69" s="62">
        <f t="shared" si="5"/>
        <v>0</v>
      </c>
      <c r="P69" s="62">
        <f t="shared" si="6"/>
        <v>0</v>
      </c>
      <c r="Q69" s="62">
        <f t="shared" si="7"/>
        <v>0</v>
      </c>
    </row>
    <row r="70" spans="1:17" s="5" customFormat="1" ht="30" customHeight="1">
      <c r="A70" s="6">
        <v>65</v>
      </c>
      <c r="B70" s="7" t="s">
        <v>412</v>
      </c>
      <c r="C70" s="7" t="s">
        <v>458</v>
      </c>
      <c r="D70" s="7"/>
      <c r="E70" s="17" t="s">
        <v>448</v>
      </c>
      <c r="F70" s="8" t="s">
        <v>590</v>
      </c>
      <c r="G70" s="53"/>
      <c r="H70" s="55"/>
      <c r="J70" s="62">
        <f t="shared" si="0"/>
        <v>0</v>
      </c>
      <c r="K70" s="62">
        <f t="shared" si="1"/>
        <v>0</v>
      </c>
      <c r="L70" s="62">
        <f t="shared" si="2"/>
        <v>0</v>
      </c>
      <c r="M70" s="62">
        <f t="shared" si="3"/>
        <v>0</v>
      </c>
      <c r="N70" s="62">
        <f t="shared" si="4"/>
        <v>0</v>
      </c>
      <c r="O70" s="62">
        <f t="shared" si="5"/>
        <v>0</v>
      </c>
      <c r="P70" s="62">
        <f t="shared" si="6"/>
        <v>0</v>
      </c>
      <c r="Q70" s="62">
        <f t="shared" si="7"/>
        <v>0</v>
      </c>
    </row>
    <row r="71" spans="1:17" s="5" customFormat="1" ht="30" customHeight="1">
      <c r="A71" s="6">
        <v>66</v>
      </c>
      <c r="B71" s="7" t="s">
        <v>412</v>
      </c>
      <c r="C71" s="7" t="s">
        <v>458</v>
      </c>
      <c r="D71" s="7"/>
      <c r="E71" s="17" t="s">
        <v>1142</v>
      </c>
      <c r="F71" s="8" t="s">
        <v>590</v>
      </c>
      <c r="G71" s="53"/>
      <c r="H71" s="55"/>
      <c r="J71" s="62">
        <f t="shared" ref="J71:J134" si="8">IF(AND(F71="○",G71="可"),1,0)</f>
        <v>0</v>
      </c>
      <c r="K71" s="62">
        <f t="shared" ref="K71:K134" si="9">IF(AND(F71="○",G71="一部可"),1,0)</f>
        <v>0</v>
      </c>
      <c r="L71" s="62">
        <f t="shared" ref="L71:L134" si="10">IF(AND(F71="○",G71="代替案"),1,0)</f>
        <v>0</v>
      </c>
      <c r="M71" s="62">
        <f t="shared" ref="M71:M134" si="11">IF(AND(F71="○",G71="不可"),1,0)</f>
        <v>0</v>
      </c>
      <c r="N71" s="62">
        <f t="shared" ref="N71:N134" si="12">IF(AND(F71="",G71="可"),1,0)</f>
        <v>0</v>
      </c>
      <c r="O71" s="62">
        <f t="shared" ref="O71:O134" si="13">IF(AND(F71="",G71="一部可"),1,0)</f>
        <v>0</v>
      </c>
      <c r="P71" s="62">
        <f t="shared" ref="P71:P134" si="14">IF(AND(F71="",G71="代替案"),1,0)</f>
        <v>0</v>
      </c>
      <c r="Q71" s="62">
        <f t="shared" ref="Q71:Q134" si="15">IF(AND(F71="",G71="不可"),1,0)</f>
        <v>0</v>
      </c>
    </row>
    <row r="72" spans="1:17" s="5" customFormat="1" ht="30" customHeight="1">
      <c r="A72" s="6">
        <v>67</v>
      </c>
      <c r="B72" s="7" t="s">
        <v>412</v>
      </c>
      <c r="C72" s="7" t="s">
        <v>458</v>
      </c>
      <c r="D72" s="7"/>
      <c r="E72" s="17" t="s">
        <v>1144</v>
      </c>
      <c r="F72" s="8" t="s">
        <v>590</v>
      </c>
      <c r="G72" s="53"/>
      <c r="H72" s="55"/>
      <c r="J72" s="62">
        <f t="shared" si="8"/>
        <v>0</v>
      </c>
      <c r="K72" s="62">
        <f t="shared" si="9"/>
        <v>0</v>
      </c>
      <c r="L72" s="62">
        <f t="shared" si="10"/>
        <v>0</v>
      </c>
      <c r="M72" s="62">
        <f t="shared" si="11"/>
        <v>0</v>
      </c>
      <c r="N72" s="62">
        <f t="shared" si="12"/>
        <v>0</v>
      </c>
      <c r="O72" s="62">
        <f t="shared" si="13"/>
        <v>0</v>
      </c>
      <c r="P72" s="62">
        <f t="shared" si="14"/>
        <v>0</v>
      </c>
      <c r="Q72" s="62">
        <f t="shared" si="15"/>
        <v>0</v>
      </c>
    </row>
    <row r="73" spans="1:17" s="5" customFormat="1" ht="30" customHeight="1">
      <c r="A73" s="6">
        <v>68</v>
      </c>
      <c r="B73" s="7" t="s">
        <v>412</v>
      </c>
      <c r="C73" s="7" t="s">
        <v>458</v>
      </c>
      <c r="D73" s="7"/>
      <c r="E73" s="17" t="s">
        <v>1146</v>
      </c>
      <c r="F73" s="8" t="s">
        <v>1143</v>
      </c>
      <c r="G73" s="53"/>
      <c r="H73" s="55"/>
      <c r="J73" s="62">
        <f t="shared" si="8"/>
        <v>0</v>
      </c>
      <c r="K73" s="62">
        <f t="shared" si="9"/>
        <v>0</v>
      </c>
      <c r="L73" s="62">
        <f t="shared" si="10"/>
        <v>0</v>
      </c>
      <c r="M73" s="62">
        <f t="shared" si="11"/>
        <v>0</v>
      </c>
      <c r="N73" s="62">
        <f t="shared" si="12"/>
        <v>0</v>
      </c>
      <c r="O73" s="62">
        <f t="shared" si="13"/>
        <v>0</v>
      </c>
      <c r="P73" s="62">
        <f t="shared" si="14"/>
        <v>0</v>
      </c>
      <c r="Q73" s="62">
        <f t="shared" si="15"/>
        <v>0</v>
      </c>
    </row>
    <row r="74" spans="1:17" s="5" customFormat="1" ht="30" customHeight="1">
      <c r="A74" s="6">
        <v>69</v>
      </c>
      <c r="B74" s="7" t="s">
        <v>412</v>
      </c>
      <c r="C74" s="7" t="s">
        <v>458</v>
      </c>
      <c r="D74" s="7"/>
      <c r="E74" s="17" t="s">
        <v>1148</v>
      </c>
      <c r="F74" s="8" t="s">
        <v>590</v>
      </c>
      <c r="G74" s="53"/>
      <c r="H74" s="55"/>
      <c r="J74" s="62">
        <f t="shared" si="8"/>
        <v>0</v>
      </c>
      <c r="K74" s="62">
        <f t="shared" si="9"/>
        <v>0</v>
      </c>
      <c r="L74" s="62">
        <f t="shared" si="10"/>
        <v>0</v>
      </c>
      <c r="M74" s="62">
        <f t="shared" si="11"/>
        <v>0</v>
      </c>
      <c r="N74" s="62">
        <f t="shared" si="12"/>
        <v>0</v>
      </c>
      <c r="O74" s="62">
        <f t="shared" si="13"/>
        <v>0</v>
      </c>
      <c r="P74" s="62">
        <f t="shared" si="14"/>
        <v>0</v>
      </c>
      <c r="Q74" s="62">
        <f t="shared" si="15"/>
        <v>0</v>
      </c>
    </row>
    <row r="75" spans="1:17" s="5" customFormat="1" ht="30" customHeight="1">
      <c r="A75" s="6">
        <v>70</v>
      </c>
      <c r="B75" s="7" t="s">
        <v>412</v>
      </c>
      <c r="C75" s="7" t="s">
        <v>458</v>
      </c>
      <c r="D75" s="7"/>
      <c r="E75" s="17" t="s">
        <v>1147</v>
      </c>
      <c r="F75" s="8"/>
      <c r="G75" s="53"/>
      <c r="H75" s="55"/>
      <c r="J75" s="62">
        <f t="shared" si="8"/>
        <v>0</v>
      </c>
      <c r="K75" s="62">
        <f t="shared" si="9"/>
        <v>0</v>
      </c>
      <c r="L75" s="62">
        <f t="shared" si="10"/>
        <v>0</v>
      </c>
      <c r="M75" s="62">
        <f t="shared" si="11"/>
        <v>0</v>
      </c>
      <c r="N75" s="62">
        <f t="shared" si="12"/>
        <v>0</v>
      </c>
      <c r="O75" s="62">
        <f t="shared" si="13"/>
        <v>0</v>
      </c>
      <c r="P75" s="62">
        <f t="shared" si="14"/>
        <v>0</v>
      </c>
      <c r="Q75" s="62">
        <f t="shared" si="15"/>
        <v>0</v>
      </c>
    </row>
    <row r="76" spans="1:17" s="5" customFormat="1" ht="30" customHeight="1">
      <c r="A76" s="6">
        <v>71</v>
      </c>
      <c r="B76" s="7" t="s">
        <v>412</v>
      </c>
      <c r="C76" s="7" t="s">
        <v>458</v>
      </c>
      <c r="D76" s="7"/>
      <c r="E76" s="17" t="s">
        <v>1145</v>
      </c>
      <c r="F76" s="8" t="s">
        <v>590</v>
      </c>
      <c r="G76" s="53"/>
      <c r="H76" s="55"/>
      <c r="J76" s="62">
        <f t="shared" si="8"/>
        <v>0</v>
      </c>
      <c r="K76" s="62">
        <f t="shared" si="9"/>
        <v>0</v>
      </c>
      <c r="L76" s="62">
        <f t="shared" si="10"/>
        <v>0</v>
      </c>
      <c r="M76" s="62">
        <f t="shared" si="11"/>
        <v>0</v>
      </c>
      <c r="N76" s="62">
        <f t="shared" si="12"/>
        <v>0</v>
      </c>
      <c r="O76" s="62">
        <f t="shared" si="13"/>
        <v>0</v>
      </c>
      <c r="P76" s="62">
        <f t="shared" si="14"/>
        <v>0</v>
      </c>
      <c r="Q76" s="62">
        <f t="shared" si="15"/>
        <v>0</v>
      </c>
    </row>
    <row r="77" spans="1:17" s="5" customFormat="1" ht="30" customHeight="1">
      <c r="A77" s="6">
        <v>72</v>
      </c>
      <c r="B77" s="7" t="s">
        <v>412</v>
      </c>
      <c r="C77" s="7" t="s">
        <v>458</v>
      </c>
      <c r="D77" s="7"/>
      <c r="E77" s="17" t="s">
        <v>1154</v>
      </c>
      <c r="F77" s="8" t="s">
        <v>590</v>
      </c>
      <c r="G77" s="53"/>
      <c r="H77" s="55"/>
      <c r="J77" s="62">
        <f t="shared" si="8"/>
        <v>0</v>
      </c>
      <c r="K77" s="62">
        <f t="shared" si="9"/>
        <v>0</v>
      </c>
      <c r="L77" s="62">
        <f t="shared" si="10"/>
        <v>0</v>
      </c>
      <c r="M77" s="62">
        <f t="shared" si="11"/>
        <v>0</v>
      </c>
      <c r="N77" s="62">
        <f t="shared" si="12"/>
        <v>0</v>
      </c>
      <c r="O77" s="62">
        <f t="shared" si="13"/>
        <v>0</v>
      </c>
      <c r="P77" s="62">
        <f t="shared" si="14"/>
        <v>0</v>
      </c>
      <c r="Q77" s="62">
        <f t="shared" si="15"/>
        <v>0</v>
      </c>
    </row>
    <row r="78" spans="1:17" s="5" customFormat="1" ht="30" customHeight="1">
      <c r="A78" s="6">
        <v>73</v>
      </c>
      <c r="B78" s="7" t="s">
        <v>412</v>
      </c>
      <c r="C78" s="7" t="s">
        <v>458</v>
      </c>
      <c r="D78" s="7"/>
      <c r="E78" s="17" t="s">
        <v>1149</v>
      </c>
      <c r="F78" s="8" t="s">
        <v>1126</v>
      </c>
      <c r="G78" s="53"/>
      <c r="H78" s="55"/>
      <c r="J78" s="62">
        <f t="shared" si="8"/>
        <v>0</v>
      </c>
      <c r="K78" s="62">
        <f t="shared" si="9"/>
        <v>0</v>
      </c>
      <c r="L78" s="62">
        <f t="shared" si="10"/>
        <v>0</v>
      </c>
      <c r="M78" s="62">
        <f t="shared" si="11"/>
        <v>0</v>
      </c>
      <c r="N78" s="62">
        <f t="shared" si="12"/>
        <v>0</v>
      </c>
      <c r="O78" s="62">
        <f t="shared" si="13"/>
        <v>0</v>
      </c>
      <c r="P78" s="62">
        <f t="shared" si="14"/>
        <v>0</v>
      </c>
      <c r="Q78" s="62">
        <f t="shared" si="15"/>
        <v>0</v>
      </c>
    </row>
    <row r="79" spans="1:17" s="5" customFormat="1" ht="30" customHeight="1">
      <c r="A79" s="6">
        <v>74</v>
      </c>
      <c r="B79" s="7" t="s">
        <v>412</v>
      </c>
      <c r="C79" s="7" t="s">
        <v>458</v>
      </c>
      <c r="D79" s="7"/>
      <c r="E79" s="17" t="s">
        <v>1150</v>
      </c>
      <c r="F79" s="8" t="s">
        <v>1126</v>
      </c>
      <c r="G79" s="53"/>
      <c r="H79" s="55"/>
      <c r="J79" s="62">
        <f t="shared" si="8"/>
        <v>0</v>
      </c>
      <c r="K79" s="62">
        <f t="shared" si="9"/>
        <v>0</v>
      </c>
      <c r="L79" s="62">
        <f t="shared" si="10"/>
        <v>0</v>
      </c>
      <c r="M79" s="62">
        <f t="shared" si="11"/>
        <v>0</v>
      </c>
      <c r="N79" s="62">
        <f t="shared" si="12"/>
        <v>0</v>
      </c>
      <c r="O79" s="62">
        <f t="shared" si="13"/>
        <v>0</v>
      </c>
      <c r="P79" s="62">
        <f t="shared" si="14"/>
        <v>0</v>
      </c>
      <c r="Q79" s="62">
        <f t="shared" si="15"/>
        <v>0</v>
      </c>
    </row>
    <row r="80" spans="1:17" s="5" customFormat="1" ht="30" customHeight="1">
      <c r="A80" s="6">
        <v>75</v>
      </c>
      <c r="B80" s="7" t="s">
        <v>412</v>
      </c>
      <c r="C80" s="7" t="s">
        <v>458</v>
      </c>
      <c r="D80" s="7"/>
      <c r="E80" s="17" t="s">
        <v>1151</v>
      </c>
      <c r="F80" s="8" t="s">
        <v>590</v>
      </c>
      <c r="G80" s="53"/>
      <c r="H80" s="55"/>
      <c r="J80" s="62">
        <f t="shared" si="8"/>
        <v>0</v>
      </c>
      <c r="K80" s="62">
        <f t="shared" si="9"/>
        <v>0</v>
      </c>
      <c r="L80" s="62">
        <f t="shared" si="10"/>
        <v>0</v>
      </c>
      <c r="M80" s="62">
        <f t="shared" si="11"/>
        <v>0</v>
      </c>
      <c r="N80" s="62">
        <f t="shared" si="12"/>
        <v>0</v>
      </c>
      <c r="O80" s="62">
        <f t="shared" si="13"/>
        <v>0</v>
      </c>
      <c r="P80" s="62">
        <f t="shared" si="14"/>
        <v>0</v>
      </c>
      <c r="Q80" s="62">
        <f t="shared" si="15"/>
        <v>0</v>
      </c>
    </row>
    <row r="81" spans="1:17" s="5" customFormat="1" ht="30" customHeight="1">
      <c r="A81" s="6">
        <v>76</v>
      </c>
      <c r="B81" s="7" t="s">
        <v>412</v>
      </c>
      <c r="C81" s="7" t="s">
        <v>458</v>
      </c>
      <c r="D81" s="7"/>
      <c r="E81" s="17" t="s">
        <v>1152</v>
      </c>
      <c r="F81" s="8" t="s">
        <v>590</v>
      </c>
      <c r="G81" s="53"/>
      <c r="H81" s="55"/>
      <c r="J81" s="62">
        <f t="shared" si="8"/>
        <v>0</v>
      </c>
      <c r="K81" s="62">
        <f t="shared" si="9"/>
        <v>0</v>
      </c>
      <c r="L81" s="62">
        <f t="shared" si="10"/>
        <v>0</v>
      </c>
      <c r="M81" s="62">
        <f t="shared" si="11"/>
        <v>0</v>
      </c>
      <c r="N81" s="62">
        <f t="shared" si="12"/>
        <v>0</v>
      </c>
      <c r="O81" s="62">
        <f t="shared" si="13"/>
        <v>0</v>
      </c>
      <c r="P81" s="62">
        <f t="shared" si="14"/>
        <v>0</v>
      </c>
      <c r="Q81" s="62">
        <f t="shared" si="15"/>
        <v>0</v>
      </c>
    </row>
    <row r="82" spans="1:17" s="5" customFormat="1" ht="30" customHeight="1">
      <c r="A82" s="6">
        <v>77</v>
      </c>
      <c r="B82" s="7" t="s">
        <v>412</v>
      </c>
      <c r="C82" s="7" t="s">
        <v>458</v>
      </c>
      <c r="D82" s="7"/>
      <c r="E82" s="17" t="s">
        <v>1153</v>
      </c>
      <c r="F82" s="8" t="s">
        <v>590</v>
      </c>
      <c r="G82" s="53"/>
      <c r="H82" s="55"/>
      <c r="J82" s="62">
        <f t="shared" si="8"/>
        <v>0</v>
      </c>
      <c r="K82" s="62">
        <f t="shared" si="9"/>
        <v>0</v>
      </c>
      <c r="L82" s="62">
        <f t="shared" si="10"/>
        <v>0</v>
      </c>
      <c r="M82" s="62">
        <f t="shared" si="11"/>
        <v>0</v>
      </c>
      <c r="N82" s="62">
        <f t="shared" si="12"/>
        <v>0</v>
      </c>
      <c r="O82" s="62">
        <f t="shared" si="13"/>
        <v>0</v>
      </c>
      <c r="P82" s="62">
        <f t="shared" si="14"/>
        <v>0</v>
      </c>
      <c r="Q82" s="62">
        <f t="shared" si="15"/>
        <v>0</v>
      </c>
    </row>
    <row r="83" spans="1:17" s="5" customFormat="1" ht="30" customHeight="1">
      <c r="A83" s="6">
        <v>78</v>
      </c>
      <c r="B83" s="7" t="s">
        <v>412</v>
      </c>
      <c r="C83" s="7" t="s">
        <v>458</v>
      </c>
      <c r="D83" s="7"/>
      <c r="E83" s="17" t="s">
        <v>449</v>
      </c>
      <c r="F83" s="8"/>
      <c r="G83" s="53"/>
      <c r="H83" s="55"/>
      <c r="J83" s="62">
        <f t="shared" si="8"/>
        <v>0</v>
      </c>
      <c r="K83" s="62">
        <f t="shared" si="9"/>
        <v>0</v>
      </c>
      <c r="L83" s="62">
        <f t="shared" si="10"/>
        <v>0</v>
      </c>
      <c r="M83" s="62">
        <f t="shared" si="11"/>
        <v>0</v>
      </c>
      <c r="N83" s="62">
        <f t="shared" si="12"/>
        <v>0</v>
      </c>
      <c r="O83" s="62">
        <f t="shared" si="13"/>
        <v>0</v>
      </c>
      <c r="P83" s="62">
        <f t="shared" si="14"/>
        <v>0</v>
      </c>
      <c r="Q83" s="62">
        <f t="shared" si="15"/>
        <v>0</v>
      </c>
    </row>
    <row r="84" spans="1:17" s="5" customFormat="1" ht="30" customHeight="1">
      <c r="A84" s="6">
        <v>79</v>
      </c>
      <c r="B84" s="7" t="s">
        <v>412</v>
      </c>
      <c r="C84" s="7" t="s">
        <v>458</v>
      </c>
      <c r="D84" s="7"/>
      <c r="E84" s="17" t="s">
        <v>450</v>
      </c>
      <c r="F84" s="8"/>
      <c r="G84" s="53"/>
      <c r="H84" s="55"/>
      <c r="J84" s="62">
        <f t="shared" si="8"/>
        <v>0</v>
      </c>
      <c r="K84" s="62">
        <f t="shared" si="9"/>
        <v>0</v>
      </c>
      <c r="L84" s="62">
        <f t="shared" si="10"/>
        <v>0</v>
      </c>
      <c r="M84" s="62">
        <f t="shared" si="11"/>
        <v>0</v>
      </c>
      <c r="N84" s="62">
        <f t="shared" si="12"/>
        <v>0</v>
      </c>
      <c r="O84" s="62">
        <f t="shared" si="13"/>
        <v>0</v>
      </c>
      <c r="P84" s="62">
        <f t="shared" si="14"/>
        <v>0</v>
      </c>
      <c r="Q84" s="62">
        <f t="shared" si="15"/>
        <v>0</v>
      </c>
    </row>
    <row r="85" spans="1:17" s="5" customFormat="1" ht="30" customHeight="1">
      <c r="A85" s="6">
        <v>80</v>
      </c>
      <c r="B85" s="7" t="s">
        <v>412</v>
      </c>
      <c r="C85" s="7" t="s">
        <v>458</v>
      </c>
      <c r="D85" s="7"/>
      <c r="E85" s="17" t="s">
        <v>1155</v>
      </c>
      <c r="F85" s="8" t="s">
        <v>590</v>
      </c>
      <c r="G85" s="53"/>
      <c r="H85" s="55"/>
      <c r="J85" s="62">
        <f t="shared" si="8"/>
        <v>0</v>
      </c>
      <c r="K85" s="62">
        <f t="shared" si="9"/>
        <v>0</v>
      </c>
      <c r="L85" s="62">
        <f t="shared" si="10"/>
        <v>0</v>
      </c>
      <c r="M85" s="62">
        <f t="shared" si="11"/>
        <v>0</v>
      </c>
      <c r="N85" s="62">
        <f t="shared" si="12"/>
        <v>0</v>
      </c>
      <c r="O85" s="62">
        <f t="shared" si="13"/>
        <v>0</v>
      </c>
      <c r="P85" s="62">
        <f t="shared" si="14"/>
        <v>0</v>
      </c>
      <c r="Q85" s="62">
        <f t="shared" si="15"/>
        <v>0</v>
      </c>
    </row>
    <row r="86" spans="1:17" s="5" customFormat="1" ht="30" customHeight="1">
      <c r="A86" s="6">
        <v>81</v>
      </c>
      <c r="B86" s="7" t="s">
        <v>412</v>
      </c>
      <c r="C86" s="7" t="s">
        <v>458</v>
      </c>
      <c r="D86" s="7"/>
      <c r="E86" s="17" t="s">
        <v>1156</v>
      </c>
      <c r="F86" s="8" t="s">
        <v>1126</v>
      </c>
      <c r="G86" s="53"/>
      <c r="H86" s="55"/>
      <c r="J86" s="62">
        <f t="shared" si="8"/>
        <v>0</v>
      </c>
      <c r="K86" s="62">
        <f t="shared" si="9"/>
        <v>0</v>
      </c>
      <c r="L86" s="62">
        <f t="shared" si="10"/>
        <v>0</v>
      </c>
      <c r="M86" s="62">
        <f t="shared" si="11"/>
        <v>0</v>
      </c>
      <c r="N86" s="62">
        <f t="shared" si="12"/>
        <v>0</v>
      </c>
      <c r="O86" s="62">
        <f t="shared" si="13"/>
        <v>0</v>
      </c>
      <c r="P86" s="62">
        <f t="shared" si="14"/>
        <v>0</v>
      </c>
      <c r="Q86" s="62">
        <f t="shared" si="15"/>
        <v>0</v>
      </c>
    </row>
    <row r="87" spans="1:17" s="5" customFormat="1" ht="30" customHeight="1">
      <c r="A87" s="6">
        <v>82</v>
      </c>
      <c r="B87" s="7" t="s">
        <v>412</v>
      </c>
      <c r="C87" s="7" t="s">
        <v>458</v>
      </c>
      <c r="D87" s="7"/>
      <c r="E87" s="17" t="s">
        <v>1157</v>
      </c>
      <c r="F87" s="8" t="s">
        <v>590</v>
      </c>
      <c r="G87" s="53"/>
      <c r="H87" s="55"/>
      <c r="J87" s="62">
        <f t="shared" si="8"/>
        <v>0</v>
      </c>
      <c r="K87" s="62">
        <f t="shared" si="9"/>
        <v>0</v>
      </c>
      <c r="L87" s="62">
        <f t="shared" si="10"/>
        <v>0</v>
      </c>
      <c r="M87" s="62">
        <f t="shared" si="11"/>
        <v>0</v>
      </c>
      <c r="N87" s="62">
        <f t="shared" si="12"/>
        <v>0</v>
      </c>
      <c r="O87" s="62">
        <f t="shared" si="13"/>
        <v>0</v>
      </c>
      <c r="P87" s="62">
        <f t="shared" si="14"/>
        <v>0</v>
      </c>
      <c r="Q87" s="62">
        <f t="shared" si="15"/>
        <v>0</v>
      </c>
    </row>
    <row r="88" spans="1:17" s="5" customFormat="1" ht="30" customHeight="1">
      <c r="A88" s="6">
        <v>83</v>
      </c>
      <c r="B88" s="7" t="s">
        <v>412</v>
      </c>
      <c r="C88" s="7" t="s">
        <v>458</v>
      </c>
      <c r="D88" s="7"/>
      <c r="E88" s="17" t="s">
        <v>1158</v>
      </c>
      <c r="F88" s="8" t="s">
        <v>590</v>
      </c>
      <c r="G88" s="53"/>
      <c r="H88" s="55"/>
      <c r="J88" s="62">
        <f t="shared" si="8"/>
        <v>0</v>
      </c>
      <c r="K88" s="62">
        <f t="shared" si="9"/>
        <v>0</v>
      </c>
      <c r="L88" s="62">
        <f t="shared" si="10"/>
        <v>0</v>
      </c>
      <c r="M88" s="62">
        <f t="shared" si="11"/>
        <v>0</v>
      </c>
      <c r="N88" s="62">
        <f t="shared" si="12"/>
        <v>0</v>
      </c>
      <c r="O88" s="62">
        <f t="shared" si="13"/>
        <v>0</v>
      </c>
      <c r="P88" s="62">
        <f t="shared" si="14"/>
        <v>0</v>
      </c>
      <c r="Q88" s="62">
        <f t="shared" si="15"/>
        <v>0</v>
      </c>
    </row>
    <row r="89" spans="1:17" s="5" customFormat="1" ht="30" customHeight="1">
      <c r="A89" s="6">
        <v>84</v>
      </c>
      <c r="B89" s="7" t="s">
        <v>412</v>
      </c>
      <c r="C89" s="7" t="s">
        <v>458</v>
      </c>
      <c r="D89" s="7"/>
      <c r="E89" s="17" t="s">
        <v>1159</v>
      </c>
      <c r="F89" s="8" t="s">
        <v>590</v>
      </c>
      <c r="G89" s="53"/>
      <c r="H89" s="55"/>
      <c r="J89" s="62">
        <f t="shared" si="8"/>
        <v>0</v>
      </c>
      <c r="K89" s="62">
        <f t="shared" si="9"/>
        <v>0</v>
      </c>
      <c r="L89" s="62">
        <f t="shared" si="10"/>
        <v>0</v>
      </c>
      <c r="M89" s="62">
        <f t="shared" si="11"/>
        <v>0</v>
      </c>
      <c r="N89" s="62">
        <f t="shared" si="12"/>
        <v>0</v>
      </c>
      <c r="O89" s="62">
        <f t="shared" si="13"/>
        <v>0</v>
      </c>
      <c r="P89" s="62">
        <f t="shared" si="14"/>
        <v>0</v>
      </c>
      <c r="Q89" s="62">
        <f t="shared" si="15"/>
        <v>0</v>
      </c>
    </row>
    <row r="90" spans="1:17" s="5" customFormat="1" ht="30" customHeight="1">
      <c r="A90" s="6">
        <v>85</v>
      </c>
      <c r="B90" s="7" t="s">
        <v>412</v>
      </c>
      <c r="C90" s="7" t="s">
        <v>458</v>
      </c>
      <c r="D90" s="7"/>
      <c r="E90" s="17" t="s">
        <v>1160</v>
      </c>
      <c r="F90" s="8" t="s">
        <v>590</v>
      </c>
      <c r="G90" s="53"/>
      <c r="H90" s="55"/>
      <c r="J90" s="62">
        <f t="shared" si="8"/>
        <v>0</v>
      </c>
      <c r="K90" s="62">
        <f t="shared" si="9"/>
        <v>0</v>
      </c>
      <c r="L90" s="62">
        <f t="shared" si="10"/>
        <v>0</v>
      </c>
      <c r="M90" s="62">
        <f t="shared" si="11"/>
        <v>0</v>
      </c>
      <c r="N90" s="62">
        <f t="shared" si="12"/>
        <v>0</v>
      </c>
      <c r="O90" s="62">
        <f t="shared" si="13"/>
        <v>0</v>
      </c>
      <c r="P90" s="62">
        <f t="shared" si="14"/>
        <v>0</v>
      </c>
      <c r="Q90" s="62">
        <f t="shared" si="15"/>
        <v>0</v>
      </c>
    </row>
    <row r="91" spans="1:17" s="5" customFormat="1" ht="30" customHeight="1">
      <c r="A91" s="6">
        <v>86</v>
      </c>
      <c r="B91" s="7" t="s">
        <v>412</v>
      </c>
      <c r="C91" s="7" t="s">
        <v>458</v>
      </c>
      <c r="D91" s="7"/>
      <c r="E91" s="17" t="s">
        <v>1161</v>
      </c>
      <c r="F91" s="8" t="s">
        <v>590</v>
      </c>
      <c r="G91" s="53"/>
      <c r="H91" s="55"/>
      <c r="J91" s="62">
        <f t="shared" si="8"/>
        <v>0</v>
      </c>
      <c r="K91" s="62">
        <f t="shared" si="9"/>
        <v>0</v>
      </c>
      <c r="L91" s="62">
        <f t="shared" si="10"/>
        <v>0</v>
      </c>
      <c r="M91" s="62">
        <f t="shared" si="11"/>
        <v>0</v>
      </c>
      <c r="N91" s="62">
        <f t="shared" si="12"/>
        <v>0</v>
      </c>
      <c r="O91" s="62">
        <f t="shared" si="13"/>
        <v>0</v>
      </c>
      <c r="P91" s="62">
        <f t="shared" si="14"/>
        <v>0</v>
      </c>
      <c r="Q91" s="62">
        <f t="shared" si="15"/>
        <v>0</v>
      </c>
    </row>
    <row r="92" spans="1:17" s="5" customFormat="1" ht="30" customHeight="1">
      <c r="A92" s="6">
        <v>87</v>
      </c>
      <c r="B92" s="7" t="s">
        <v>412</v>
      </c>
      <c r="C92" s="7" t="s">
        <v>458</v>
      </c>
      <c r="D92" s="7"/>
      <c r="E92" s="17" t="s">
        <v>1162</v>
      </c>
      <c r="F92" s="8" t="s">
        <v>590</v>
      </c>
      <c r="G92" s="53"/>
      <c r="H92" s="55"/>
      <c r="J92" s="62">
        <f t="shared" si="8"/>
        <v>0</v>
      </c>
      <c r="K92" s="62">
        <f t="shared" si="9"/>
        <v>0</v>
      </c>
      <c r="L92" s="62">
        <f t="shared" si="10"/>
        <v>0</v>
      </c>
      <c r="M92" s="62">
        <f t="shared" si="11"/>
        <v>0</v>
      </c>
      <c r="N92" s="62">
        <f t="shared" si="12"/>
        <v>0</v>
      </c>
      <c r="O92" s="62">
        <f t="shared" si="13"/>
        <v>0</v>
      </c>
      <c r="P92" s="62">
        <f t="shared" si="14"/>
        <v>0</v>
      </c>
      <c r="Q92" s="62">
        <f t="shared" si="15"/>
        <v>0</v>
      </c>
    </row>
    <row r="93" spans="1:17" s="5" customFormat="1" ht="30" customHeight="1">
      <c r="A93" s="6">
        <v>88</v>
      </c>
      <c r="B93" s="7" t="s">
        <v>412</v>
      </c>
      <c r="C93" s="7" t="s">
        <v>458</v>
      </c>
      <c r="D93" s="7"/>
      <c r="E93" s="17" t="s">
        <v>1164</v>
      </c>
      <c r="F93" s="8" t="s">
        <v>1126</v>
      </c>
      <c r="G93" s="53"/>
      <c r="H93" s="55"/>
      <c r="J93" s="62">
        <f t="shared" si="8"/>
        <v>0</v>
      </c>
      <c r="K93" s="62">
        <f t="shared" si="9"/>
        <v>0</v>
      </c>
      <c r="L93" s="62">
        <f t="shared" si="10"/>
        <v>0</v>
      </c>
      <c r="M93" s="62">
        <f t="shared" si="11"/>
        <v>0</v>
      </c>
      <c r="N93" s="62">
        <f t="shared" si="12"/>
        <v>0</v>
      </c>
      <c r="O93" s="62">
        <f t="shared" si="13"/>
        <v>0</v>
      </c>
      <c r="P93" s="62">
        <f t="shared" si="14"/>
        <v>0</v>
      </c>
      <c r="Q93" s="62">
        <f t="shared" si="15"/>
        <v>0</v>
      </c>
    </row>
    <row r="94" spans="1:17" s="5" customFormat="1" ht="30" customHeight="1">
      <c r="A94" s="6">
        <v>89</v>
      </c>
      <c r="B94" s="7" t="s">
        <v>412</v>
      </c>
      <c r="C94" s="7" t="s">
        <v>458</v>
      </c>
      <c r="D94" s="7"/>
      <c r="E94" s="17" t="s">
        <v>1163</v>
      </c>
      <c r="F94" s="8" t="s">
        <v>590</v>
      </c>
      <c r="G94" s="53"/>
      <c r="H94" s="55"/>
      <c r="J94" s="62">
        <f t="shared" si="8"/>
        <v>0</v>
      </c>
      <c r="K94" s="62">
        <f t="shared" si="9"/>
        <v>0</v>
      </c>
      <c r="L94" s="62">
        <f t="shared" si="10"/>
        <v>0</v>
      </c>
      <c r="M94" s="62">
        <f t="shared" si="11"/>
        <v>0</v>
      </c>
      <c r="N94" s="62">
        <f t="shared" si="12"/>
        <v>0</v>
      </c>
      <c r="O94" s="62">
        <f t="shared" si="13"/>
        <v>0</v>
      </c>
      <c r="P94" s="62">
        <f t="shared" si="14"/>
        <v>0</v>
      </c>
      <c r="Q94" s="62">
        <f t="shared" si="15"/>
        <v>0</v>
      </c>
    </row>
    <row r="95" spans="1:17" s="5" customFormat="1" ht="45" customHeight="1">
      <c r="A95" s="6">
        <v>90</v>
      </c>
      <c r="B95" s="7" t="s">
        <v>412</v>
      </c>
      <c r="C95" s="7" t="s">
        <v>458</v>
      </c>
      <c r="D95" s="7"/>
      <c r="E95" s="17" t="s">
        <v>1166</v>
      </c>
      <c r="F95" s="8"/>
      <c r="G95" s="53"/>
      <c r="H95" s="55"/>
      <c r="J95" s="62">
        <f t="shared" si="8"/>
        <v>0</v>
      </c>
      <c r="K95" s="62">
        <f t="shared" si="9"/>
        <v>0</v>
      </c>
      <c r="L95" s="62">
        <f t="shared" si="10"/>
        <v>0</v>
      </c>
      <c r="M95" s="62">
        <f t="shared" si="11"/>
        <v>0</v>
      </c>
      <c r="N95" s="62">
        <f t="shared" si="12"/>
        <v>0</v>
      </c>
      <c r="O95" s="62">
        <f t="shared" si="13"/>
        <v>0</v>
      </c>
      <c r="P95" s="62">
        <f t="shared" si="14"/>
        <v>0</v>
      </c>
      <c r="Q95" s="62">
        <f t="shared" si="15"/>
        <v>0</v>
      </c>
    </row>
    <row r="96" spans="1:17" s="5" customFormat="1" ht="36">
      <c r="A96" s="6">
        <v>91</v>
      </c>
      <c r="B96" s="7" t="s">
        <v>412</v>
      </c>
      <c r="C96" s="7" t="s">
        <v>458</v>
      </c>
      <c r="D96" s="7"/>
      <c r="E96" s="17" t="s">
        <v>1167</v>
      </c>
      <c r="F96" s="8" t="s">
        <v>1126</v>
      </c>
      <c r="G96" s="53"/>
      <c r="H96" s="55"/>
      <c r="J96" s="62">
        <f t="shared" si="8"/>
        <v>0</v>
      </c>
      <c r="K96" s="62">
        <f t="shared" si="9"/>
        <v>0</v>
      </c>
      <c r="L96" s="62">
        <f t="shared" si="10"/>
        <v>0</v>
      </c>
      <c r="M96" s="62">
        <f t="shared" si="11"/>
        <v>0</v>
      </c>
      <c r="N96" s="62">
        <f t="shared" si="12"/>
        <v>0</v>
      </c>
      <c r="O96" s="62">
        <f t="shared" si="13"/>
        <v>0</v>
      </c>
      <c r="P96" s="62">
        <f t="shared" si="14"/>
        <v>0</v>
      </c>
      <c r="Q96" s="62">
        <f t="shared" si="15"/>
        <v>0</v>
      </c>
    </row>
    <row r="97" spans="1:17" s="5" customFormat="1" ht="30" customHeight="1">
      <c r="A97" s="6">
        <v>92</v>
      </c>
      <c r="B97" s="7" t="s">
        <v>412</v>
      </c>
      <c r="C97" s="7" t="s">
        <v>458</v>
      </c>
      <c r="D97" s="7"/>
      <c r="E97" s="17" t="s">
        <v>1168</v>
      </c>
      <c r="F97" s="8" t="s">
        <v>590</v>
      </c>
      <c r="G97" s="53"/>
      <c r="H97" s="55"/>
      <c r="J97" s="62">
        <f t="shared" si="8"/>
        <v>0</v>
      </c>
      <c r="K97" s="62">
        <f t="shared" si="9"/>
        <v>0</v>
      </c>
      <c r="L97" s="62">
        <f t="shared" si="10"/>
        <v>0</v>
      </c>
      <c r="M97" s="62">
        <f t="shared" si="11"/>
        <v>0</v>
      </c>
      <c r="N97" s="62">
        <f t="shared" si="12"/>
        <v>0</v>
      </c>
      <c r="O97" s="62">
        <f t="shared" si="13"/>
        <v>0</v>
      </c>
      <c r="P97" s="62">
        <f t="shared" si="14"/>
        <v>0</v>
      </c>
      <c r="Q97" s="62">
        <f t="shared" si="15"/>
        <v>0</v>
      </c>
    </row>
    <row r="98" spans="1:17" s="5" customFormat="1" ht="30" customHeight="1">
      <c r="A98" s="6">
        <v>93</v>
      </c>
      <c r="B98" s="7" t="s">
        <v>412</v>
      </c>
      <c r="C98" s="7" t="s">
        <v>458</v>
      </c>
      <c r="D98" s="7"/>
      <c r="E98" s="17" t="s">
        <v>1169</v>
      </c>
      <c r="F98" s="8" t="s">
        <v>590</v>
      </c>
      <c r="G98" s="53"/>
      <c r="H98" s="55"/>
      <c r="J98" s="62">
        <f t="shared" si="8"/>
        <v>0</v>
      </c>
      <c r="K98" s="62">
        <f t="shared" si="9"/>
        <v>0</v>
      </c>
      <c r="L98" s="62">
        <f t="shared" si="10"/>
        <v>0</v>
      </c>
      <c r="M98" s="62">
        <f t="shared" si="11"/>
        <v>0</v>
      </c>
      <c r="N98" s="62">
        <f t="shared" si="12"/>
        <v>0</v>
      </c>
      <c r="O98" s="62">
        <f t="shared" si="13"/>
        <v>0</v>
      </c>
      <c r="P98" s="62">
        <f t="shared" si="14"/>
        <v>0</v>
      </c>
      <c r="Q98" s="62">
        <f t="shared" si="15"/>
        <v>0</v>
      </c>
    </row>
    <row r="99" spans="1:17" s="5" customFormat="1" ht="30" customHeight="1">
      <c r="A99" s="6">
        <v>94</v>
      </c>
      <c r="B99" s="7" t="s">
        <v>412</v>
      </c>
      <c r="C99" s="7" t="s">
        <v>458</v>
      </c>
      <c r="D99" s="7"/>
      <c r="E99" s="17" t="s">
        <v>1170</v>
      </c>
      <c r="F99" s="8" t="s">
        <v>1126</v>
      </c>
      <c r="G99" s="53"/>
      <c r="H99" s="55"/>
      <c r="J99" s="62">
        <f t="shared" si="8"/>
        <v>0</v>
      </c>
      <c r="K99" s="62">
        <f t="shared" si="9"/>
        <v>0</v>
      </c>
      <c r="L99" s="62">
        <f t="shared" si="10"/>
        <v>0</v>
      </c>
      <c r="M99" s="62">
        <f t="shared" si="11"/>
        <v>0</v>
      </c>
      <c r="N99" s="62">
        <f t="shared" si="12"/>
        <v>0</v>
      </c>
      <c r="O99" s="62">
        <f t="shared" si="13"/>
        <v>0</v>
      </c>
      <c r="P99" s="62">
        <f t="shared" si="14"/>
        <v>0</v>
      </c>
      <c r="Q99" s="62">
        <f t="shared" si="15"/>
        <v>0</v>
      </c>
    </row>
    <row r="100" spans="1:17" s="5" customFormat="1" ht="30" customHeight="1">
      <c r="A100" s="6">
        <v>95</v>
      </c>
      <c r="B100" s="7" t="s">
        <v>412</v>
      </c>
      <c r="C100" s="7" t="s">
        <v>458</v>
      </c>
      <c r="D100" s="7"/>
      <c r="E100" s="17" t="s">
        <v>1171</v>
      </c>
      <c r="F100" s="8" t="s">
        <v>590</v>
      </c>
      <c r="G100" s="53"/>
      <c r="H100" s="55"/>
      <c r="J100" s="62">
        <f t="shared" si="8"/>
        <v>0</v>
      </c>
      <c r="K100" s="62">
        <f t="shared" si="9"/>
        <v>0</v>
      </c>
      <c r="L100" s="62">
        <f t="shared" si="10"/>
        <v>0</v>
      </c>
      <c r="M100" s="62">
        <f t="shared" si="11"/>
        <v>0</v>
      </c>
      <c r="N100" s="62">
        <f t="shared" si="12"/>
        <v>0</v>
      </c>
      <c r="O100" s="62">
        <f t="shared" si="13"/>
        <v>0</v>
      </c>
      <c r="P100" s="62">
        <f t="shared" si="14"/>
        <v>0</v>
      </c>
      <c r="Q100" s="62">
        <f t="shared" si="15"/>
        <v>0</v>
      </c>
    </row>
    <row r="101" spans="1:17" s="5" customFormat="1" ht="30" customHeight="1">
      <c r="A101" s="6">
        <v>96</v>
      </c>
      <c r="B101" s="7" t="s">
        <v>412</v>
      </c>
      <c r="C101" s="7" t="s">
        <v>458</v>
      </c>
      <c r="D101" s="7"/>
      <c r="E101" s="17" t="s">
        <v>1172</v>
      </c>
      <c r="F101" s="8" t="s">
        <v>1132</v>
      </c>
      <c r="G101" s="53"/>
      <c r="H101" s="55"/>
      <c r="J101" s="62">
        <f t="shared" si="8"/>
        <v>0</v>
      </c>
      <c r="K101" s="62">
        <f t="shared" si="9"/>
        <v>0</v>
      </c>
      <c r="L101" s="62">
        <f t="shared" si="10"/>
        <v>0</v>
      </c>
      <c r="M101" s="62">
        <f t="shared" si="11"/>
        <v>0</v>
      </c>
      <c r="N101" s="62">
        <f t="shared" si="12"/>
        <v>0</v>
      </c>
      <c r="O101" s="62">
        <f t="shared" si="13"/>
        <v>0</v>
      </c>
      <c r="P101" s="62">
        <f t="shared" si="14"/>
        <v>0</v>
      </c>
      <c r="Q101" s="62">
        <f t="shared" si="15"/>
        <v>0</v>
      </c>
    </row>
    <row r="102" spans="1:17" s="5" customFormat="1" ht="30" customHeight="1">
      <c r="A102" s="6">
        <v>97</v>
      </c>
      <c r="B102" s="7" t="s">
        <v>412</v>
      </c>
      <c r="C102" s="7" t="s">
        <v>458</v>
      </c>
      <c r="D102" s="7"/>
      <c r="E102" s="17" t="s">
        <v>454</v>
      </c>
      <c r="F102" s="8" t="s">
        <v>590</v>
      </c>
      <c r="G102" s="53"/>
      <c r="H102" s="55"/>
      <c r="J102" s="62">
        <f t="shared" si="8"/>
        <v>0</v>
      </c>
      <c r="K102" s="62">
        <f t="shared" si="9"/>
        <v>0</v>
      </c>
      <c r="L102" s="62">
        <f t="shared" si="10"/>
        <v>0</v>
      </c>
      <c r="M102" s="62">
        <f t="shared" si="11"/>
        <v>0</v>
      </c>
      <c r="N102" s="62">
        <f t="shared" si="12"/>
        <v>0</v>
      </c>
      <c r="O102" s="62">
        <f t="shared" si="13"/>
        <v>0</v>
      </c>
      <c r="P102" s="62">
        <f t="shared" si="14"/>
        <v>0</v>
      </c>
      <c r="Q102" s="62">
        <f t="shared" si="15"/>
        <v>0</v>
      </c>
    </row>
    <row r="103" spans="1:17" s="5" customFormat="1" ht="30" customHeight="1">
      <c r="A103" s="6">
        <v>98</v>
      </c>
      <c r="B103" s="7" t="s">
        <v>412</v>
      </c>
      <c r="C103" s="7" t="s">
        <v>458</v>
      </c>
      <c r="D103" s="7"/>
      <c r="E103" s="17" t="s">
        <v>455</v>
      </c>
      <c r="F103" s="8" t="s">
        <v>1124</v>
      </c>
      <c r="G103" s="53"/>
      <c r="H103" s="55"/>
      <c r="J103" s="62">
        <f t="shared" si="8"/>
        <v>0</v>
      </c>
      <c r="K103" s="62">
        <f t="shared" si="9"/>
        <v>0</v>
      </c>
      <c r="L103" s="62">
        <f t="shared" si="10"/>
        <v>0</v>
      </c>
      <c r="M103" s="62">
        <f t="shared" si="11"/>
        <v>0</v>
      </c>
      <c r="N103" s="62">
        <f t="shared" si="12"/>
        <v>0</v>
      </c>
      <c r="O103" s="62">
        <f t="shared" si="13"/>
        <v>0</v>
      </c>
      <c r="P103" s="62">
        <f t="shared" si="14"/>
        <v>0</v>
      </c>
      <c r="Q103" s="62">
        <f t="shared" si="15"/>
        <v>0</v>
      </c>
    </row>
    <row r="104" spans="1:17" s="5" customFormat="1" ht="30" customHeight="1">
      <c r="A104" s="6">
        <v>99</v>
      </c>
      <c r="B104" s="7" t="s">
        <v>412</v>
      </c>
      <c r="C104" s="7" t="s">
        <v>458</v>
      </c>
      <c r="D104" s="7"/>
      <c r="E104" s="17" t="s">
        <v>1173</v>
      </c>
      <c r="F104" s="8"/>
      <c r="G104" s="53"/>
      <c r="H104" s="55"/>
      <c r="J104" s="62">
        <f t="shared" si="8"/>
        <v>0</v>
      </c>
      <c r="K104" s="62">
        <f t="shared" si="9"/>
        <v>0</v>
      </c>
      <c r="L104" s="62">
        <f t="shared" si="10"/>
        <v>0</v>
      </c>
      <c r="M104" s="62">
        <f t="shared" si="11"/>
        <v>0</v>
      </c>
      <c r="N104" s="62">
        <f t="shared" si="12"/>
        <v>0</v>
      </c>
      <c r="O104" s="62">
        <f t="shared" si="13"/>
        <v>0</v>
      </c>
      <c r="P104" s="62">
        <f t="shared" si="14"/>
        <v>0</v>
      </c>
      <c r="Q104" s="62">
        <f t="shared" si="15"/>
        <v>0</v>
      </c>
    </row>
    <row r="105" spans="1:17" s="5" customFormat="1" ht="30" customHeight="1">
      <c r="A105" s="6">
        <v>100</v>
      </c>
      <c r="B105" s="7" t="s">
        <v>412</v>
      </c>
      <c r="C105" s="7" t="s">
        <v>458</v>
      </c>
      <c r="D105" s="7"/>
      <c r="E105" s="17" t="s">
        <v>1174</v>
      </c>
      <c r="F105" s="8" t="s">
        <v>590</v>
      </c>
      <c r="G105" s="53"/>
      <c r="H105" s="55"/>
      <c r="J105" s="62">
        <f t="shared" si="8"/>
        <v>0</v>
      </c>
      <c r="K105" s="62">
        <f t="shared" si="9"/>
        <v>0</v>
      </c>
      <c r="L105" s="62">
        <f t="shared" si="10"/>
        <v>0</v>
      </c>
      <c r="M105" s="62">
        <f t="shared" si="11"/>
        <v>0</v>
      </c>
      <c r="N105" s="62">
        <f t="shared" si="12"/>
        <v>0</v>
      </c>
      <c r="O105" s="62">
        <f t="shared" si="13"/>
        <v>0</v>
      </c>
      <c r="P105" s="62">
        <f t="shared" si="14"/>
        <v>0</v>
      </c>
      <c r="Q105" s="62">
        <f t="shared" si="15"/>
        <v>0</v>
      </c>
    </row>
    <row r="106" spans="1:17" s="5" customFormat="1" ht="30" customHeight="1">
      <c r="A106" s="6">
        <v>101</v>
      </c>
      <c r="B106" s="7" t="s">
        <v>412</v>
      </c>
      <c r="C106" s="7" t="s">
        <v>458</v>
      </c>
      <c r="D106" s="7"/>
      <c r="E106" s="17" t="s">
        <v>1175</v>
      </c>
      <c r="F106" s="8"/>
      <c r="G106" s="53"/>
      <c r="H106" s="55"/>
      <c r="J106" s="62">
        <f t="shared" si="8"/>
        <v>0</v>
      </c>
      <c r="K106" s="62">
        <f t="shared" si="9"/>
        <v>0</v>
      </c>
      <c r="L106" s="62">
        <f t="shared" si="10"/>
        <v>0</v>
      </c>
      <c r="M106" s="62">
        <f t="shared" si="11"/>
        <v>0</v>
      </c>
      <c r="N106" s="62">
        <f t="shared" si="12"/>
        <v>0</v>
      </c>
      <c r="O106" s="62">
        <f t="shared" si="13"/>
        <v>0</v>
      </c>
      <c r="P106" s="62">
        <f t="shared" si="14"/>
        <v>0</v>
      </c>
      <c r="Q106" s="62">
        <f t="shared" si="15"/>
        <v>0</v>
      </c>
    </row>
    <row r="107" spans="1:17" s="5" customFormat="1" ht="30" customHeight="1">
      <c r="A107" s="6">
        <v>102</v>
      </c>
      <c r="B107" s="7" t="s">
        <v>412</v>
      </c>
      <c r="C107" s="7" t="s">
        <v>458</v>
      </c>
      <c r="D107" s="7"/>
      <c r="E107" s="17" t="s">
        <v>1176</v>
      </c>
      <c r="F107" s="8" t="s">
        <v>590</v>
      </c>
      <c r="G107" s="53"/>
      <c r="H107" s="55"/>
      <c r="J107" s="62">
        <f t="shared" si="8"/>
        <v>0</v>
      </c>
      <c r="K107" s="62">
        <f t="shared" si="9"/>
        <v>0</v>
      </c>
      <c r="L107" s="62">
        <f t="shared" si="10"/>
        <v>0</v>
      </c>
      <c r="M107" s="62">
        <f t="shared" si="11"/>
        <v>0</v>
      </c>
      <c r="N107" s="62">
        <f t="shared" si="12"/>
        <v>0</v>
      </c>
      <c r="O107" s="62">
        <f t="shared" si="13"/>
        <v>0</v>
      </c>
      <c r="P107" s="62">
        <f t="shared" si="14"/>
        <v>0</v>
      </c>
      <c r="Q107" s="62">
        <f t="shared" si="15"/>
        <v>0</v>
      </c>
    </row>
    <row r="108" spans="1:17" s="5" customFormat="1" ht="30" customHeight="1">
      <c r="A108" s="6">
        <v>103</v>
      </c>
      <c r="B108" s="7" t="s">
        <v>412</v>
      </c>
      <c r="C108" s="7" t="s">
        <v>458</v>
      </c>
      <c r="D108" s="7"/>
      <c r="E108" s="17" t="s">
        <v>1229</v>
      </c>
      <c r="F108" s="8"/>
      <c r="G108" s="53"/>
      <c r="H108" s="55"/>
      <c r="J108" s="62">
        <f t="shared" si="8"/>
        <v>0</v>
      </c>
      <c r="K108" s="62">
        <f t="shared" si="9"/>
        <v>0</v>
      </c>
      <c r="L108" s="62">
        <f t="shared" si="10"/>
        <v>0</v>
      </c>
      <c r="M108" s="62">
        <f t="shared" si="11"/>
        <v>0</v>
      </c>
      <c r="N108" s="62">
        <f t="shared" si="12"/>
        <v>0</v>
      </c>
      <c r="O108" s="62">
        <f t="shared" si="13"/>
        <v>0</v>
      </c>
      <c r="P108" s="62">
        <f t="shared" si="14"/>
        <v>0</v>
      </c>
      <c r="Q108" s="62">
        <f t="shared" si="15"/>
        <v>0</v>
      </c>
    </row>
    <row r="109" spans="1:17" s="5" customFormat="1" ht="30" customHeight="1">
      <c r="A109" s="6">
        <v>104</v>
      </c>
      <c r="B109" s="7" t="s">
        <v>412</v>
      </c>
      <c r="C109" s="7" t="s">
        <v>458</v>
      </c>
      <c r="D109" s="7"/>
      <c r="E109" s="17" t="s">
        <v>471</v>
      </c>
      <c r="F109" s="8"/>
      <c r="G109" s="53"/>
      <c r="H109" s="55"/>
      <c r="J109" s="62">
        <f t="shared" si="8"/>
        <v>0</v>
      </c>
      <c r="K109" s="62">
        <f t="shared" si="9"/>
        <v>0</v>
      </c>
      <c r="L109" s="62">
        <f t="shared" si="10"/>
        <v>0</v>
      </c>
      <c r="M109" s="62">
        <f t="shared" si="11"/>
        <v>0</v>
      </c>
      <c r="N109" s="62">
        <f t="shared" si="12"/>
        <v>0</v>
      </c>
      <c r="O109" s="62">
        <f t="shared" si="13"/>
        <v>0</v>
      </c>
      <c r="P109" s="62">
        <f t="shared" si="14"/>
        <v>0</v>
      </c>
      <c r="Q109" s="62">
        <f t="shared" si="15"/>
        <v>0</v>
      </c>
    </row>
    <row r="110" spans="1:17" s="5" customFormat="1" ht="30" customHeight="1">
      <c r="A110" s="6">
        <v>105</v>
      </c>
      <c r="B110" s="7" t="s">
        <v>412</v>
      </c>
      <c r="C110" s="7" t="s">
        <v>458</v>
      </c>
      <c r="D110" s="7"/>
      <c r="E110" s="17" t="s">
        <v>472</v>
      </c>
      <c r="F110" s="8"/>
      <c r="G110" s="53"/>
      <c r="H110" s="55"/>
      <c r="J110" s="62">
        <f t="shared" si="8"/>
        <v>0</v>
      </c>
      <c r="K110" s="62">
        <f t="shared" si="9"/>
        <v>0</v>
      </c>
      <c r="L110" s="62">
        <f t="shared" si="10"/>
        <v>0</v>
      </c>
      <c r="M110" s="62">
        <f t="shared" si="11"/>
        <v>0</v>
      </c>
      <c r="N110" s="62">
        <f t="shared" si="12"/>
        <v>0</v>
      </c>
      <c r="O110" s="62">
        <f t="shared" si="13"/>
        <v>0</v>
      </c>
      <c r="P110" s="62">
        <f t="shared" si="14"/>
        <v>0</v>
      </c>
      <c r="Q110" s="62">
        <f t="shared" si="15"/>
        <v>0</v>
      </c>
    </row>
    <row r="111" spans="1:17" s="5" customFormat="1" ht="30" customHeight="1">
      <c r="A111" s="6">
        <v>106</v>
      </c>
      <c r="B111" s="7" t="s">
        <v>412</v>
      </c>
      <c r="C111" s="7" t="s">
        <v>458</v>
      </c>
      <c r="D111" s="7"/>
      <c r="E111" s="17" t="s">
        <v>1393</v>
      </c>
      <c r="F111" s="8" t="s">
        <v>953</v>
      </c>
      <c r="G111" s="53"/>
      <c r="H111" s="55"/>
      <c r="J111" s="62">
        <f t="shared" si="8"/>
        <v>0</v>
      </c>
      <c r="K111" s="62">
        <f t="shared" si="9"/>
        <v>0</v>
      </c>
      <c r="L111" s="62">
        <f t="shared" si="10"/>
        <v>0</v>
      </c>
      <c r="M111" s="62">
        <f t="shared" si="11"/>
        <v>0</v>
      </c>
      <c r="N111" s="62">
        <f t="shared" si="12"/>
        <v>0</v>
      </c>
      <c r="O111" s="62">
        <f t="shared" si="13"/>
        <v>0</v>
      </c>
      <c r="P111" s="62">
        <f t="shared" si="14"/>
        <v>0</v>
      </c>
      <c r="Q111" s="62">
        <f t="shared" si="15"/>
        <v>0</v>
      </c>
    </row>
    <row r="112" spans="1:17" s="5" customFormat="1" ht="30" customHeight="1">
      <c r="A112" s="6">
        <v>107</v>
      </c>
      <c r="B112" s="7" t="s">
        <v>412</v>
      </c>
      <c r="C112" s="7" t="s">
        <v>458</v>
      </c>
      <c r="D112" s="7"/>
      <c r="E112" s="17" t="s">
        <v>496</v>
      </c>
      <c r="F112" s="8" t="s">
        <v>590</v>
      </c>
      <c r="G112" s="53"/>
      <c r="H112" s="55"/>
      <c r="J112" s="62">
        <f t="shared" si="8"/>
        <v>0</v>
      </c>
      <c r="K112" s="62">
        <f t="shared" si="9"/>
        <v>0</v>
      </c>
      <c r="L112" s="62">
        <f t="shared" si="10"/>
        <v>0</v>
      </c>
      <c r="M112" s="62">
        <f t="shared" si="11"/>
        <v>0</v>
      </c>
      <c r="N112" s="62">
        <f t="shared" si="12"/>
        <v>0</v>
      </c>
      <c r="O112" s="62">
        <f t="shared" si="13"/>
        <v>0</v>
      </c>
      <c r="P112" s="62">
        <f t="shared" si="14"/>
        <v>0</v>
      </c>
      <c r="Q112" s="62">
        <f t="shared" si="15"/>
        <v>0</v>
      </c>
    </row>
    <row r="113" spans="1:17" s="5" customFormat="1" ht="30" customHeight="1">
      <c r="A113" s="6">
        <v>108</v>
      </c>
      <c r="B113" s="7" t="s">
        <v>412</v>
      </c>
      <c r="C113" s="7" t="s">
        <v>458</v>
      </c>
      <c r="D113" s="7"/>
      <c r="E113" s="17" t="s">
        <v>497</v>
      </c>
      <c r="F113" s="8" t="s">
        <v>590</v>
      </c>
      <c r="G113" s="53"/>
      <c r="H113" s="55"/>
      <c r="J113" s="62">
        <f t="shared" si="8"/>
        <v>0</v>
      </c>
      <c r="K113" s="62">
        <f t="shared" si="9"/>
        <v>0</v>
      </c>
      <c r="L113" s="62">
        <f t="shared" si="10"/>
        <v>0</v>
      </c>
      <c r="M113" s="62">
        <f t="shared" si="11"/>
        <v>0</v>
      </c>
      <c r="N113" s="62">
        <f t="shared" si="12"/>
        <v>0</v>
      </c>
      <c r="O113" s="62">
        <f t="shared" si="13"/>
        <v>0</v>
      </c>
      <c r="P113" s="62">
        <f t="shared" si="14"/>
        <v>0</v>
      </c>
      <c r="Q113" s="62">
        <f t="shared" si="15"/>
        <v>0</v>
      </c>
    </row>
    <row r="114" spans="1:17" s="5" customFormat="1" ht="30" customHeight="1">
      <c r="A114" s="6">
        <v>109</v>
      </c>
      <c r="B114" s="7" t="s">
        <v>412</v>
      </c>
      <c r="C114" s="7" t="s">
        <v>458</v>
      </c>
      <c r="D114" s="7"/>
      <c r="E114" s="17" t="s">
        <v>498</v>
      </c>
      <c r="F114" s="8" t="s">
        <v>590</v>
      </c>
      <c r="G114" s="53"/>
      <c r="H114" s="55"/>
      <c r="J114" s="62">
        <f t="shared" si="8"/>
        <v>0</v>
      </c>
      <c r="K114" s="62">
        <f t="shared" si="9"/>
        <v>0</v>
      </c>
      <c r="L114" s="62">
        <f t="shared" si="10"/>
        <v>0</v>
      </c>
      <c r="M114" s="62">
        <f t="shared" si="11"/>
        <v>0</v>
      </c>
      <c r="N114" s="62">
        <f t="shared" si="12"/>
        <v>0</v>
      </c>
      <c r="O114" s="62">
        <f t="shared" si="13"/>
        <v>0</v>
      </c>
      <c r="P114" s="62">
        <f t="shared" si="14"/>
        <v>0</v>
      </c>
      <c r="Q114" s="62">
        <f t="shared" si="15"/>
        <v>0</v>
      </c>
    </row>
    <row r="115" spans="1:17" s="5" customFormat="1" ht="30" customHeight="1">
      <c r="A115" s="6">
        <v>110</v>
      </c>
      <c r="B115" s="7" t="s">
        <v>412</v>
      </c>
      <c r="C115" s="7" t="s">
        <v>458</v>
      </c>
      <c r="D115" s="7"/>
      <c r="E115" s="17" t="s">
        <v>499</v>
      </c>
      <c r="F115" s="8" t="s">
        <v>590</v>
      </c>
      <c r="G115" s="53"/>
      <c r="H115" s="55"/>
      <c r="J115" s="62">
        <f t="shared" si="8"/>
        <v>0</v>
      </c>
      <c r="K115" s="62">
        <f t="shared" si="9"/>
        <v>0</v>
      </c>
      <c r="L115" s="62">
        <f t="shared" si="10"/>
        <v>0</v>
      </c>
      <c r="M115" s="62">
        <f t="shared" si="11"/>
        <v>0</v>
      </c>
      <c r="N115" s="62">
        <f t="shared" si="12"/>
        <v>0</v>
      </c>
      <c r="O115" s="62">
        <f t="shared" si="13"/>
        <v>0</v>
      </c>
      <c r="P115" s="62">
        <f t="shared" si="14"/>
        <v>0</v>
      </c>
      <c r="Q115" s="62">
        <f t="shared" si="15"/>
        <v>0</v>
      </c>
    </row>
    <row r="116" spans="1:17" s="5" customFormat="1" ht="30" customHeight="1">
      <c r="A116" s="6">
        <v>111</v>
      </c>
      <c r="B116" s="7" t="s">
        <v>412</v>
      </c>
      <c r="C116" s="7" t="s">
        <v>458</v>
      </c>
      <c r="D116" s="7"/>
      <c r="E116" s="17" t="s">
        <v>500</v>
      </c>
      <c r="F116" s="8" t="s">
        <v>590</v>
      </c>
      <c r="G116" s="53"/>
      <c r="H116" s="55"/>
      <c r="J116" s="62">
        <f t="shared" si="8"/>
        <v>0</v>
      </c>
      <c r="K116" s="62">
        <f t="shared" si="9"/>
        <v>0</v>
      </c>
      <c r="L116" s="62">
        <f t="shared" si="10"/>
        <v>0</v>
      </c>
      <c r="M116" s="62">
        <f t="shared" si="11"/>
        <v>0</v>
      </c>
      <c r="N116" s="62">
        <f t="shared" si="12"/>
        <v>0</v>
      </c>
      <c r="O116" s="62">
        <f t="shared" si="13"/>
        <v>0</v>
      </c>
      <c r="P116" s="62">
        <f t="shared" si="14"/>
        <v>0</v>
      </c>
      <c r="Q116" s="62">
        <f t="shared" si="15"/>
        <v>0</v>
      </c>
    </row>
    <row r="117" spans="1:17" s="5" customFormat="1" ht="30" customHeight="1">
      <c r="A117" s="6">
        <v>112</v>
      </c>
      <c r="B117" s="7" t="s">
        <v>412</v>
      </c>
      <c r="C117" s="7" t="s">
        <v>458</v>
      </c>
      <c r="D117" s="7"/>
      <c r="E117" s="17" t="s">
        <v>501</v>
      </c>
      <c r="F117" s="8" t="s">
        <v>590</v>
      </c>
      <c r="G117" s="53"/>
      <c r="H117" s="55"/>
      <c r="J117" s="62">
        <f t="shared" si="8"/>
        <v>0</v>
      </c>
      <c r="K117" s="62">
        <f t="shared" si="9"/>
        <v>0</v>
      </c>
      <c r="L117" s="62">
        <f t="shared" si="10"/>
        <v>0</v>
      </c>
      <c r="M117" s="62">
        <f t="shared" si="11"/>
        <v>0</v>
      </c>
      <c r="N117" s="62">
        <f t="shared" si="12"/>
        <v>0</v>
      </c>
      <c r="O117" s="62">
        <f t="shared" si="13"/>
        <v>0</v>
      </c>
      <c r="P117" s="62">
        <f t="shared" si="14"/>
        <v>0</v>
      </c>
      <c r="Q117" s="62">
        <f t="shared" si="15"/>
        <v>0</v>
      </c>
    </row>
    <row r="118" spans="1:17" s="5" customFormat="1" ht="30" customHeight="1">
      <c r="A118" s="6">
        <v>113</v>
      </c>
      <c r="B118" s="7" t="s">
        <v>412</v>
      </c>
      <c r="C118" s="7" t="s">
        <v>458</v>
      </c>
      <c r="D118" s="7"/>
      <c r="E118" s="17" t="s">
        <v>502</v>
      </c>
      <c r="F118" s="8" t="s">
        <v>590</v>
      </c>
      <c r="G118" s="53"/>
      <c r="H118" s="55"/>
      <c r="J118" s="62">
        <f t="shared" si="8"/>
        <v>0</v>
      </c>
      <c r="K118" s="62">
        <f t="shared" si="9"/>
        <v>0</v>
      </c>
      <c r="L118" s="62">
        <f t="shared" si="10"/>
        <v>0</v>
      </c>
      <c r="M118" s="62">
        <f t="shared" si="11"/>
        <v>0</v>
      </c>
      <c r="N118" s="62">
        <f t="shared" si="12"/>
        <v>0</v>
      </c>
      <c r="O118" s="62">
        <f t="shared" si="13"/>
        <v>0</v>
      </c>
      <c r="P118" s="62">
        <f t="shared" si="14"/>
        <v>0</v>
      </c>
      <c r="Q118" s="62">
        <f t="shared" si="15"/>
        <v>0</v>
      </c>
    </row>
    <row r="119" spans="1:17" s="5" customFormat="1" ht="30" customHeight="1">
      <c r="A119" s="6">
        <v>114</v>
      </c>
      <c r="B119" s="7" t="s">
        <v>412</v>
      </c>
      <c r="C119" s="7" t="s">
        <v>458</v>
      </c>
      <c r="D119" s="7"/>
      <c r="E119" s="17" t="s">
        <v>503</v>
      </c>
      <c r="F119" s="8" t="s">
        <v>590</v>
      </c>
      <c r="G119" s="53"/>
      <c r="H119" s="55"/>
      <c r="J119" s="62">
        <f t="shared" si="8"/>
        <v>0</v>
      </c>
      <c r="K119" s="62">
        <f t="shared" si="9"/>
        <v>0</v>
      </c>
      <c r="L119" s="62">
        <f t="shared" si="10"/>
        <v>0</v>
      </c>
      <c r="M119" s="62">
        <f t="shared" si="11"/>
        <v>0</v>
      </c>
      <c r="N119" s="62">
        <f t="shared" si="12"/>
        <v>0</v>
      </c>
      <c r="O119" s="62">
        <f t="shared" si="13"/>
        <v>0</v>
      </c>
      <c r="P119" s="62">
        <f t="shared" si="14"/>
        <v>0</v>
      </c>
      <c r="Q119" s="62">
        <f t="shared" si="15"/>
        <v>0</v>
      </c>
    </row>
    <row r="120" spans="1:17" s="5" customFormat="1" ht="30" customHeight="1">
      <c r="A120" s="6">
        <v>115</v>
      </c>
      <c r="B120" s="7" t="s">
        <v>412</v>
      </c>
      <c r="C120" s="7" t="s">
        <v>458</v>
      </c>
      <c r="D120" s="7"/>
      <c r="E120" s="17" t="s">
        <v>504</v>
      </c>
      <c r="F120" s="8" t="s">
        <v>590</v>
      </c>
      <c r="G120" s="53"/>
      <c r="H120" s="55"/>
      <c r="J120" s="62">
        <f t="shared" si="8"/>
        <v>0</v>
      </c>
      <c r="K120" s="62">
        <f t="shared" si="9"/>
        <v>0</v>
      </c>
      <c r="L120" s="62">
        <f t="shared" si="10"/>
        <v>0</v>
      </c>
      <c r="M120" s="62">
        <f t="shared" si="11"/>
        <v>0</v>
      </c>
      <c r="N120" s="62">
        <f t="shared" si="12"/>
        <v>0</v>
      </c>
      <c r="O120" s="62">
        <f t="shared" si="13"/>
        <v>0</v>
      </c>
      <c r="P120" s="62">
        <f t="shared" si="14"/>
        <v>0</v>
      </c>
      <c r="Q120" s="62">
        <f t="shared" si="15"/>
        <v>0</v>
      </c>
    </row>
    <row r="121" spans="1:17" s="5" customFormat="1" ht="30" customHeight="1">
      <c r="A121" s="6">
        <v>116</v>
      </c>
      <c r="B121" s="7" t="s">
        <v>412</v>
      </c>
      <c r="C121" s="7" t="s">
        <v>458</v>
      </c>
      <c r="D121" s="7"/>
      <c r="E121" s="17" t="s">
        <v>1394</v>
      </c>
      <c r="F121" s="8" t="s">
        <v>590</v>
      </c>
      <c r="G121" s="53"/>
      <c r="H121" s="55"/>
      <c r="J121" s="62">
        <f t="shared" si="8"/>
        <v>0</v>
      </c>
      <c r="K121" s="62">
        <f t="shared" si="9"/>
        <v>0</v>
      </c>
      <c r="L121" s="62">
        <f t="shared" si="10"/>
        <v>0</v>
      </c>
      <c r="M121" s="62">
        <f t="shared" si="11"/>
        <v>0</v>
      </c>
      <c r="N121" s="62">
        <f t="shared" si="12"/>
        <v>0</v>
      </c>
      <c r="O121" s="62">
        <f t="shared" si="13"/>
        <v>0</v>
      </c>
      <c r="P121" s="62">
        <f t="shared" si="14"/>
        <v>0</v>
      </c>
      <c r="Q121" s="62">
        <f t="shared" si="15"/>
        <v>0</v>
      </c>
    </row>
    <row r="122" spans="1:17" s="5" customFormat="1" ht="30" customHeight="1">
      <c r="A122" s="6">
        <v>117</v>
      </c>
      <c r="B122" s="7" t="s">
        <v>412</v>
      </c>
      <c r="C122" s="7" t="s">
        <v>458</v>
      </c>
      <c r="D122" s="7"/>
      <c r="E122" s="17" t="s">
        <v>1395</v>
      </c>
      <c r="F122" s="8" t="s">
        <v>1396</v>
      </c>
      <c r="G122" s="53"/>
      <c r="H122" s="55"/>
      <c r="J122" s="62">
        <f t="shared" si="8"/>
        <v>0</v>
      </c>
      <c r="K122" s="62">
        <f t="shared" si="9"/>
        <v>0</v>
      </c>
      <c r="L122" s="62">
        <f t="shared" si="10"/>
        <v>0</v>
      </c>
      <c r="M122" s="62">
        <f t="shared" si="11"/>
        <v>0</v>
      </c>
      <c r="N122" s="62">
        <f t="shared" si="12"/>
        <v>0</v>
      </c>
      <c r="O122" s="62">
        <f t="shared" si="13"/>
        <v>0</v>
      </c>
      <c r="P122" s="62">
        <f t="shared" si="14"/>
        <v>0</v>
      </c>
      <c r="Q122" s="62">
        <f t="shared" si="15"/>
        <v>0</v>
      </c>
    </row>
    <row r="123" spans="1:17" s="5" customFormat="1" ht="30" customHeight="1">
      <c r="A123" s="6">
        <v>118</v>
      </c>
      <c r="B123" s="7" t="s">
        <v>412</v>
      </c>
      <c r="C123" s="7" t="s">
        <v>458</v>
      </c>
      <c r="D123" s="7"/>
      <c r="E123" s="17" t="s">
        <v>505</v>
      </c>
      <c r="F123" s="8" t="s">
        <v>590</v>
      </c>
      <c r="G123" s="53"/>
      <c r="H123" s="55"/>
      <c r="J123" s="62">
        <f t="shared" si="8"/>
        <v>0</v>
      </c>
      <c r="K123" s="62">
        <f t="shared" si="9"/>
        <v>0</v>
      </c>
      <c r="L123" s="62">
        <f t="shared" si="10"/>
        <v>0</v>
      </c>
      <c r="M123" s="62">
        <f t="shared" si="11"/>
        <v>0</v>
      </c>
      <c r="N123" s="62">
        <f t="shared" si="12"/>
        <v>0</v>
      </c>
      <c r="O123" s="62">
        <f t="shared" si="13"/>
        <v>0</v>
      </c>
      <c r="P123" s="62">
        <f t="shared" si="14"/>
        <v>0</v>
      </c>
      <c r="Q123" s="62">
        <f t="shared" si="15"/>
        <v>0</v>
      </c>
    </row>
    <row r="124" spans="1:17" s="5" customFormat="1" ht="30" customHeight="1">
      <c r="A124" s="6">
        <v>119</v>
      </c>
      <c r="B124" s="7" t="s">
        <v>412</v>
      </c>
      <c r="C124" s="7" t="s">
        <v>848</v>
      </c>
      <c r="D124" s="7" t="s">
        <v>1397</v>
      </c>
      <c r="E124" s="17" t="s">
        <v>1177</v>
      </c>
      <c r="F124" s="8"/>
      <c r="G124" s="53"/>
      <c r="H124" s="55"/>
      <c r="J124" s="62">
        <f t="shared" si="8"/>
        <v>0</v>
      </c>
      <c r="K124" s="62">
        <f t="shared" si="9"/>
        <v>0</v>
      </c>
      <c r="L124" s="62">
        <f t="shared" si="10"/>
        <v>0</v>
      </c>
      <c r="M124" s="62">
        <f t="shared" si="11"/>
        <v>0</v>
      </c>
      <c r="N124" s="62">
        <f t="shared" si="12"/>
        <v>0</v>
      </c>
      <c r="O124" s="62">
        <f t="shared" si="13"/>
        <v>0</v>
      </c>
      <c r="P124" s="62">
        <f t="shared" si="14"/>
        <v>0</v>
      </c>
      <c r="Q124" s="62">
        <f t="shared" si="15"/>
        <v>0</v>
      </c>
    </row>
    <row r="125" spans="1:17" s="5" customFormat="1" ht="30" customHeight="1">
      <c r="A125" s="6">
        <v>120</v>
      </c>
      <c r="B125" s="7" t="s">
        <v>412</v>
      </c>
      <c r="C125" s="7" t="s">
        <v>848</v>
      </c>
      <c r="D125" s="7" t="s">
        <v>1397</v>
      </c>
      <c r="E125" s="17" t="s">
        <v>1181</v>
      </c>
      <c r="F125" s="8" t="s">
        <v>590</v>
      </c>
      <c r="G125" s="53"/>
      <c r="H125" s="55"/>
      <c r="J125" s="62">
        <f t="shared" si="8"/>
        <v>0</v>
      </c>
      <c r="K125" s="62">
        <f t="shared" si="9"/>
        <v>0</v>
      </c>
      <c r="L125" s="62">
        <f t="shared" si="10"/>
        <v>0</v>
      </c>
      <c r="M125" s="62">
        <f t="shared" si="11"/>
        <v>0</v>
      </c>
      <c r="N125" s="62">
        <f t="shared" si="12"/>
        <v>0</v>
      </c>
      <c r="O125" s="62">
        <f t="shared" si="13"/>
        <v>0</v>
      </c>
      <c r="P125" s="62">
        <f t="shared" si="14"/>
        <v>0</v>
      </c>
      <c r="Q125" s="62">
        <f t="shared" si="15"/>
        <v>0</v>
      </c>
    </row>
    <row r="126" spans="1:17" s="5" customFormat="1" ht="30" customHeight="1">
      <c r="A126" s="6">
        <v>121</v>
      </c>
      <c r="B126" s="7" t="s">
        <v>412</v>
      </c>
      <c r="C126" s="7" t="s">
        <v>848</v>
      </c>
      <c r="D126" s="7" t="s">
        <v>1397</v>
      </c>
      <c r="E126" s="17" t="s">
        <v>1182</v>
      </c>
      <c r="F126" s="8" t="s">
        <v>1126</v>
      </c>
      <c r="G126" s="53"/>
      <c r="H126" s="55"/>
      <c r="J126" s="62">
        <f t="shared" si="8"/>
        <v>0</v>
      </c>
      <c r="K126" s="62">
        <f t="shared" si="9"/>
        <v>0</v>
      </c>
      <c r="L126" s="62">
        <f t="shared" si="10"/>
        <v>0</v>
      </c>
      <c r="M126" s="62">
        <f t="shared" si="11"/>
        <v>0</v>
      </c>
      <c r="N126" s="62">
        <f t="shared" si="12"/>
        <v>0</v>
      </c>
      <c r="O126" s="62">
        <f t="shared" si="13"/>
        <v>0</v>
      </c>
      <c r="P126" s="62">
        <f t="shared" si="14"/>
        <v>0</v>
      </c>
      <c r="Q126" s="62">
        <f t="shared" si="15"/>
        <v>0</v>
      </c>
    </row>
    <row r="127" spans="1:17" s="5" customFormat="1" ht="30" customHeight="1">
      <c r="A127" s="6">
        <v>122</v>
      </c>
      <c r="B127" s="7" t="s">
        <v>412</v>
      </c>
      <c r="C127" s="7" t="s">
        <v>848</v>
      </c>
      <c r="D127" s="7" t="s">
        <v>1397</v>
      </c>
      <c r="E127" s="17" t="s">
        <v>1184</v>
      </c>
      <c r="F127" s="8" t="s">
        <v>1126</v>
      </c>
      <c r="G127" s="53"/>
      <c r="H127" s="55"/>
      <c r="J127" s="62">
        <f t="shared" si="8"/>
        <v>0</v>
      </c>
      <c r="K127" s="62">
        <f t="shared" si="9"/>
        <v>0</v>
      </c>
      <c r="L127" s="62">
        <f t="shared" si="10"/>
        <v>0</v>
      </c>
      <c r="M127" s="62">
        <f t="shared" si="11"/>
        <v>0</v>
      </c>
      <c r="N127" s="62">
        <f t="shared" si="12"/>
        <v>0</v>
      </c>
      <c r="O127" s="62">
        <f t="shared" si="13"/>
        <v>0</v>
      </c>
      <c r="P127" s="62">
        <f t="shared" si="14"/>
        <v>0</v>
      </c>
      <c r="Q127" s="62">
        <f t="shared" si="15"/>
        <v>0</v>
      </c>
    </row>
    <row r="128" spans="1:17" s="5" customFormat="1" ht="30" customHeight="1">
      <c r="A128" s="6">
        <v>123</v>
      </c>
      <c r="B128" s="7" t="s">
        <v>412</v>
      </c>
      <c r="C128" s="7" t="s">
        <v>848</v>
      </c>
      <c r="D128" s="7" t="s">
        <v>1397</v>
      </c>
      <c r="E128" s="17" t="s">
        <v>460</v>
      </c>
      <c r="F128" s="8" t="s">
        <v>590</v>
      </c>
      <c r="G128" s="53"/>
      <c r="H128" s="55"/>
      <c r="J128" s="62">
        <f t="shared" si="8"/>
        <v>0</v>
      </c>
      <c r="K128" s="62">
        <f t="shared" si="9"/>
        <v>0</v>
      </c>
      <c r="L128" s="62">
        <f t="shared" si="10"/>
        <v>0</v>
      </c>
      <c r="M128" s="62">
        <f t="shared" si="11"/>
        <v>0</v>
      </c>
      <c r="N128" s="62">
        <f t="shared" si="12"/>
        <v>0</v>
      </c>
      <c r="O128" s="62">
        <f t="shared" si="13"/>
        <v>0</v>
      </c>
      <c r="P128" s="62">
        <f t="shared" si="14"/>
        <v>0</v>
      </c>
      <c r="Q128" s="62">
        <f t="shared" si="15"/>
        <v>0</v>
      </c>
    </row>
    <row r="129" spans="1:17" s="5" customFormat="1" ht="30" customHeight="1">
      <c r="A129" s="6">
        <v>124</v>
      </c>
      <c r="B129" s="7" t="s">
        <v>412</v>
      </c>
      <c r="C129" s="7" t="s">
        <v>848</v>
      </c>
      <c r="D129" s="7" t="s">
        <v>1397</v>
      </c>
      <c r="E129" s="17" t="s">
        <v>1183</v>
      </c>
      <c r="F129" s="8" t="s">
        <v>590</v>
      </c>
      <c r="G129" s="53"/>
      <c r="H129" s="55"/>
      <c r="J129" s="62">
        <f t="shared" si="8"/>
        <v>0</v>
      </c>
      <c r="K129" s="62">
        <f t="shared" si="9"/>
        <v>0</v>
      </c>
      <c r="L129" s="62">
        <f t="shared" si="10"/>
        <v>0</v>
      </c>
      <c r="M129" s="62">
        <f t="shared" si="11"/>
        <v>0</v>
      </c>
      <c r="N129" s="62">
        <f t="shared" si="12"/>
        <v>0</v>
      </c>
      <c r="O129" s="62">
        <f t="shared" si="13"/>
        <v>0</v>
      </c>
      <c r="P129" s="62">
        <f t="shared" si="14"/>
        <v>0</v>
      </c>
      <c r="Q129" s="62">
        <f t="shared" si="15"/>
        <v>0</v>
      </c>
    </row>
    <row r="130" spans="1:17" s="5" customFormat="1" ht="30" customHeight="1">
      <c r="A130" s="6">
        <v>125</v>
      </c>
      <c r="B130" s="7" t="s">
        <v>412</v>
      </c>
      <c r="C130" s="7" t="s">
        <v>848</v>
      </c>
      <c r="D130" s="7" t="s">
        <v>1397</v>
      </c>
      <c r="E130" s="17" t="s">
        <v>1185</v>
      </c>
      <c r="F130" s="8" t="s">
        <v>1186</v>
      </c>
      <c r="G130" s="53"/>
      <c r="H130" s="55"/>
      <c r="J130" s="62">
        <f t="shared" si="8"/>
        <v>0</v>
      </c>
      <c r="K130" s="62">
        <f t="shared" si="9"/>
        <v>0</v>
      </c>
      <c r="L130" s="62">
        <f t="shared" si="10"/>
        <v>0</v>
      </c>
      <c r="M130" s="62">
        <f t="shared" si="11"/>
        <v>0</v>
      </c>
      <c r="N130" s="62">
        <f t="shared" si="12"/>
        <v>0</v>
      </c>
      <c r="O130" s="62">
        <f t="shared" si="13"/>
        <v>0</v>
      </c>
      <c r="P130" s="62">
        <f t="shared" si="14"/>
        <v>0</v>
      </c>
      <c r="Q130" s="62">
        <f t="shared" si="15"/>
        <v>0</v>
      </c>
    </row>
    <row r="131" spans="1:17" s="5" customFormat="1" ht="30" customHeight="1">
      <c r="A131" s="6">
        <v>126</v>
      </c>
      <c r="B131" s="7" t="s">
        <v>412</v>
      </c>
      <c r="C131" s="7" t="s">
        <v>848</v>
      </c>
      <c r="D131" s="7" t="s">
        <v>1397</v>
      </c>
      <c r="E131" s="17" t="s">
        <v>461</v>
      </c>
      <c r="F131" s="8" t="s">
        <v>1124</v>
      </c>
      <c r="G131" s="53"/>
      <c r="H131" s="55"/>
      <c r="J131" s="62">
        <f t="shared" si="8"/>
        <v>0</v>
      </c>
      <c r="K131" s="62">
        <f t="shared" si="9"/>
        <v>0</v>
      </c>
      <c r="L131" s="62">
        <f t="shared" si="10"/>
        <v>0</v>
      </c>
      <c r="M131" s="62">
        <f t="shared" si="11"/>
        <v>0</v>
      </c>
      <c r="N131" s="62">
        <f t="shared" si="12"/>
        <v>0</v>
      </c>
      <c r="O131" s="62">
        <f t="shared" si="13"/>
        <v>0</v>
      </c>
      <c r="P131" s="62">
        <f t="shared" si="14"/>
        <v>0</v>
      </c>
      <c r="Q131" s="62">
        <f t="shared" si="15"/>
        <v>0</v>
      </c>
    </row>
    <row r="132" spans="1:17" s="5" customFormat="1" ht="30" customHeight="1">
      <c r="A132" s="6">
        <v>127</v>
      </c>
      <c r="B132" s="7" t="s">
        <v>412</v>
      </c>
      <c r="C132" s="7" t="s">
        <v>848</v>
      </c>
      <c r="D132" s="7" t="s">
        <v>1397</v>
      </c>
      <c r="E132" s="17" t="s">
        <v>1187</v>
      </c>
      <c r="F132" s="8" t="s">
        <v>590</v>
      </c>
      <c r="G132" s="53"/>
      <c r="H132" s="55"/>
      <c r="J132" s="62">
        <f t="shared" si="8"/>
        <v>0</v>
      </c>
      <c r="K132" s="62">
        <f t="shared" si="9"/>
        <v>0</v>
      </c>
      <c r="L132" s="62">
        <f t="shared" si="10"/>
        <v>0</v>
      </c>
      <c r="M132" s="62">
        <f t="shared" si="11"/>
        <v>0</v>
      </c>
      <c r="N132" s="62">
        <f t="shared" si="12"/>
        <v>0</v>
      </c>
      <c r="O132" s="62">
        <f t="shared" si="13"/>
        <v>0</v>
      </c>
      <c r="P132" s="62">
        <f t="shared" si="14"/>
        <v>0</v>
      </c>
      <c r="Q132" s="62">
        <f t="shared" si="15"/>
        <v>0</v>
      </c>
    </row>
    <row r="133" spans="1:17" s="5" customFormat="1" ht="30" customHeight="1">
      <c r="A133" s="6">
        <v>128</v>
      </c>
      <c r="B133" s="7" t="s">
        <v>412</v>
      </c>
      <c r="C133" s="7" t="s">
        <v>848</v>
      </c>
      <c r="D133" s="7" t="s">
        <v>1397</v>
      </c>
      <c r="E133" s="17" t="s">
        <v>1188</v>
      </c>
      <c r="F133" s="8" t="s">
        <v>590</v>
      </c>
      <c r="G133" s="53"/>
      <c r="H133" s="55"/>
      <c r="J133" s="62">
        <f t="shared" si="8"/>
        <v>0</v>
      </c>
      <c r="K133" s="62">
        <f t="shared" si="9"/>
        <v>0</v>
      </c>
      <c r="L133" s="62">
        <f t="shared" si="10"/>
        <v>0</v>
      </c>
      <c r="M133" s="62">
        <f t="shared" si="11"/>
        <v>0</v>
      </c>
      <c r="N133" s="62">
        <f t="shared" si="12"/>
        <v>0</v>
      </c>
      <c r="O133" s="62">
        <f t="shared" si="13"/>
        <v>0</v>
      </c>
      <c r="P133" s="62">
        <f t="shared" si="14"/>
        <v>0</v>
      </c>
      <c r="Q133" s="62">
        <f t="shared" si="15"/>
        <v>0</v>
      </c>
    </row>
    <row r="134" spans="1:17" s="5" customFormat="1" ht="60" customHeight="1">
      <c r="A134" s="6">
        <v>129</v>
      </c>
      <c r="B134" s="7" t="s">
        <v>412</v>
      </c>
      <c r="C134" s="7" t="s">
        <v>848</v>
      </c>
      <c r="D134" s="7" t="s">
        <v>1397</v>
      </c>
      <c r="E134" s="17" t="s">
        <v>1189</v>
      </c>
      <c r="F134" s="8" t="s">
        <v>590</v>
      </c>
      <c r="G134" s="53"/>
      <c r="H134" s="55"/>
      <c r="J134" s="62">
        <f t="shared" si="8"/>
        <v>0</v>
      </c>
      <c r="K134" s="62">
        <f t="shared" si="9"/>
        <v>0</v>
      </c>
      <c r="L134" s="62">
        <f t="shared" si="10"/>
        <v>0</v>
      </c>
      <c r="M134" s="62">
        <f t="shared" si="11"/>
        <v>0</v>
      </c>
      <c r="N134" s="62">
        <f t="shared" si="12"/>
        <v>0</v>
      </c>
      <c r="O134" s="62">
        <f t="shared" si="13"/>
        <v>0</v>
      </c>
      <c r="P134" s="62">
        <f t="shared" si="14"/>
        <v>0</v>
      </c>
      <c r="Q134" s="62">
        <f t="shared" si="15"/>
        <v>0</v>
      </c>
    </row>
    <row r="135" spans="1:17" s="5" customFormat="1" ht="30" customHeight="1">
      <c r="A135" s="6">
        <v>130</v>
      </c>
      <c r="B135" s="7" t="s">
        <v>412</v>
      </c>
      <c r="C135" s="7" t="s">
        <v>848</v>
      </c>
      <c r="D135" s="7" t="s">
        <v>1397</v>
      </c>
      <c r="E135" s="17" t="s">
        <v>1190</v>
      </c>
      <c r="F135" s="8" t="s">
        <v>590</v>
      </c>
      <c r="G135" s="53"/>
      <c r="H135" s="55"/>
      <c r="J135" s="62">
        <f t="shared" ref="J135:J198" si="16">IF(AND(F135="○",G135="可"),1,0)</f>
        <v>0</v>
      </c>
      <c r="K135" s="62">
        <f t="shared" ref="K135:K198" si="17">IF(AND(F135="○",G135="一部可"),1,0)</f>
        <v>0</v>
      </c>
      <c r="L135" s="62">
        <f t="shared" ref="L135:L198" si="18">IF(AND(F135="○",G135="代替案"),1,0)</f>
        <v>0</v>
      </c>
      <c r="M135" s="62">
        <f t="shared" ref="M135:M198" si="19">IF(AND(F135="○",G135="不可"),1,0)</f>
        <v>0</v>
      </c>
      <c r="N135" s="62">
        <f t="shared" ref="N135:N198" si="20">IF(AND(F135="",G135="可"),1,0)</f>
        <v>0</v>
      </c>
      <c r="O135" s="62">
        <f t="shared" ref="O135:O198" si="21">IF(AND(F135="",G135="一部可"),1,0)</f>
        <v>0</v>
      </c>
      <c r="P135" s="62">
        <f t="shared" ref="P135:P198" si="22">IF(AND(F135="",G135="代替案"),1,0)</f>
        <v>0</v>
      </c>
      <c r="Q135" s="62">
        <f t="shared" ref="Q135:Q198" si="23">IF(AND(F135="",G135="不可"),1,0)</f>
        <v>0</v>
      </c>
    </row>
    <row r="136" spans="1:17" s="5" customFormat="1" ht="45" customHeight="1">
      <c r="A136" s="6">
        <v>131</v>
      </c>
      <c r="B136" s="7" t="s">
        <v>412</v>
      </c>
      <c r="C136" s="7" t="s">
        <v>848</v>
      </c>
      <c r="D136" s="7" t="s">
        <v>1397</v>
      </c>
      <c r="E136" s="17" t="s">
        <v>1191</v>
      </c>
      <c r="F136" s="8" t="s">
        <v>590</v>
      </c>
      <c r="G136" s="53"/>
      <c r="H136" s="55"/>
      <c r="J136" s="62">
        <f t="shared" si="16"/>
        <v>0</v>
      </c>
      <c r="K136" s="62">
        <f t="shared" si="17"/>
        <v>0</v>
      </c>
      <c r="L136" s="62">
        <f t="shared" si="18"/>
        <v>0</v>
      </c>
      <c r="M136" s="62">
        <f t="shared" si="19"/>
        <v>0</v>
      </c>
      <c r="N136" s="62">
        <f t="shared" si="20"/>
        <v>0</v>
      </c>
      <c r="O136" s="62">
        <f t="shared" si="21"/>
        <v>0</v>
      </c>
      <c r="P136" s="62">
        <f t="shared" si="22"/>
        <v>0</v>
      </c>
      <c r="Q136" s="62">
        <f t="shared" si="23"/>
        <v>0</v>
      </c>
    </row>
    <row r="137" spans="1:17" s="5" customFormat="1" ht="30" customHeight="1">
      <c r="A137" s="6">
        <v>132</v>
      </c>
      <c r="B137" s="7" t="s">
        <v>412</v>
      </c>
      <c r="C137" s="7" t="s">
        <v>848</v>
      </c>
      <c r="D137" s="7" t="s">
        <v>1397</v>
      </c>
      <c r="E137" s="17" t="s">
        <v>1192</v>
      </c>
      <c r="F137" s="8" t="s">
        <v>590</v>
      </c>
      <c r="G137" s="53"/>
      <c r="H137" s="55"/>
      <c r="J137" s="62">
        <f t="shared" si="16"/>
        <v>0</v>
      </c>
      <c r="K137" s="62">
        <f t="shared" si="17"/>
        <v>0</v>
      </c>
      <c r="L137" s="62">
        <f t="shared" si="18"/>
        <v>0</v>
      </c>
      <c r="M137" s="62">
        <f t="shared" si="19"/>
        <v>0</v>
      </c>
      <c r="N137" s="62">
        <f t="shared" si="20"/>
        <v>0</v>
      </c>
      <c r="O137" s="62">
        <f t="shared" si="21"/>
        <v>0</v>
      </c>
      <c r="P137" s="62">
        <f t="shared" si="22"/>
        <v>0</v>
      </c>
      <c r="Q137" s="62">
        <f t="shared" si="23"/>
        <v>0</v>
      </c>
    </row>
    <row r="138" spans="1:17" s="5" customFormat="1" ht="30" customHeight="1">
      <c r="A138" s="6">
        <v>133</v>
      </c>
      <c r="B138" s="7" t="s">
        <v>412</v>
      </c>
      <c r="C138" s="7" t="s">
        <v>848</v>
      </c>
      <c r="D138" s="7" t="s">
        <v>1397</v>
      </c>
      <c r="E138" s="17" t="s">
        <v>1193</v>
      </c>
      <c r="F138" s="8" t="s">
        <v>590</v>
      </c>
      <c r="G138" s="53"/>
      <c r="H138" s="55"/>
      <c r="J138" s="62">
        <f t="shared" si="16"/>
        <v>0</v>
      </c>
      <c r="K138" s="62">
        <f t="shared" si="17"/>
        <v>0</v>
      </c>
      <c r="L138" s="62">
        <f t="shared" si="18"/>
        <v>0</v>
      </c>
      <c r="M138" s="62">
        <f t="shared" si="19"/>
        <v>0</v>
      </c>
      <c r="N138" s="62">
        <f t="shared" si="20"/>
        <v>0</v>
      </c>
      <c r="O138" s="62">
        <f t="shared" si="21"/>
        <v>0</v>
      </c>
      <c r="P138" s="62">
        <f t="shared" si="22"/>
        <v>0</v>
      </c>
      <c r="Q138" s="62">
        <f t="shared" si="23"/>
        <v>0</v>
      </c>
    </row>
    <row r="139" spans="1:17" s="5" customFormat="1" ht="30" customHeight="1">
      <c r="A139" s="6">
        <v>134</v>
      </c>
      <c r="B139" s="7" t="s">
        <v>412</v>
      </c>
      <c r="C139" s="7" t="s">
        <v>848</v>
      </c>
      <c r="D139" s="7" t="s">
        <v>1397</v>
      </c>
      <c r="E139" s="17" t="s">
        <v>1194</v>
      </c>
      <c r="F139" s="8" t="s">
        <v>590</v>
      </c>
      <c r="G139" s="53"/>
      <c r="H139" s="55"/>
      <c r="J139" s="62">
        <f t="shared" si="16"/>
        <v>0</v>
      </c>
      <c r="K139" s="62">
        <f t="shared" si="17"/>
        <v>0</v>
      </c>
      <c r="L139" s="62">
        <f t="shared" si="18"/>
        <v>0</v>
      </c>
      <c r="M139" s="62">
        <f t="shared" si="19"/>
        <v>0</v>
      </c>
      <c r="N139" s="62">
        <f t="shared" si="20"/>
        <v>0</v>
      </c>
      <c r="O139" s="62">
        <f t="shared" si="21"/>
        <v>0</v>
      </c>
      <c r="P139" s="62">
        <f t="shared" si="22"/>
        <v>0</v>
      </c>
      <c r="Q139" s="62">
        <f t="shared" si="23"/>
        <v>0</v>
      </c>
    </row>
    <row r="140" spans="1:17" s="5" customFormat="1" ht="30" customHeight="1">
      <c r="A140" s="6">
        <v>135</v>
      </c>
      <c r="B140" s="7" t="s">
        <v>412</v>
      </c>
      <c r="C140" s="7" t="s">
        <v>848</v>
      </c>
      <c r="D140" s="7" t="s">
        <v>1397</v>
      </c>
      <c r="E140" s="17" t="s">
        <v>1195</v>
      </c>
      <c r="F140" s="8" t="s">
        <v>590</v>
      </c>
      <c r="G140" s="53"/>
      <c r="H140" s="55"/>
      <c r="J140" s="62">
        <f t="shared" si="16"/>
        <v>0</v>
      </c>
      <c r="K140" s="62">
        <f t="shared" si="17"/>
        <v>0</v>
      </c>
      <c r="L140" s="62">
        <f t="shared" si="18"/>
        <v>0</v>
      </c>
      <c r="M140" s="62">
        <f t="shared" si="19"/>
        <v>0</v>
      </c>
      <c r="N140" s="62">
        <f t="shared" si="20"/>
        <v>0</v>
      </c>
      <c r="O140" s="62">
        <f t="shared" si="21"/>
        <v>0</v>
      </c>
      <c r="P140" s="62">
        <f t="shared" si="22"/>
        <v>0</v>
      </c>
      <c r="Q140" s="62">
        <f t="shared" si="23"/>
        <v>0</v>
      </c>
    </row>
    <row r="141" spans="1:17" s="5" customFormat="1" ht="30" customHeight="1">
      <c r="A141" s="6">
        <v>136</v>
      </c>
      <c r="B141" s="7" t="s">
        <v>412</v>
      </c>
      <c r="C141" s="7" t="s">
        <v>848</v>
      </c>
      <c r="D141" s="7" t="s">
        <v>1397</v>
      </c>
      <c r="E141" s="17" t="s">
        <v>1196</v>
      </c>
      <c r="F141" s="8" t="s">
        <v>590</v>
      </c>
      <c r="G141" s="53"/>
      <c r="H141" s="55"/>
      <c r="J141" s="62">
        <f t="shared" si="16"/>
        <v>0</v>
      </c>
      <c r="K141" s="62">
        <f t="shared" si="17"/>
        <v>0</v>
      </c>
      <c r="L141" s="62">
        <f t="shared" si="18"/>
        <v>0</v>
      </c>
      <c r="M141" s="62">
        <f t="shared" si="19"/>
        <v>0</v>
      </c>
      <c r="N141" s="62">
        <f t="shared" si="20"/>
        <v>0</v>
      </c>
      <c r="O141" s="62">
        <f t="shared" si="21"/>
        <v>0</v>
      </c>
      <c r="P141" s="62">
        <f t="shared" si="22"/>
        <v>0</v>
      </c>
      <c r="Q141" s="62">
        <f t="shared" si="23"/>
        <v>0</v>
      </c>
    </row>
    <row r="142" spans="1:17" s="5" customFormat="1" ht="30" customHeight="1">
      <c r="A142" s="6">
        <v>137</v>
      </c>
      <c r="B142" s="7" t="s">
        <v>412</v>
      </c>
      <c r="C142" s="7" t="s">
        <v>848</v>
      </c>
      <c r="D142" s="7" t="s">
        <v>1397</v>
      </c>
      <c r="E142" s="17" t="s">
        <v>1197</v>
      </c>
      <c r="F142" s="8" t="s">
        <v>1126</v>
      </c>
      <c r="G142" s="53"/>
      <c r="H142" s="55"/>
      <c r="J142" s="62">
        <f t="shared" si="16"/>
        <v>0</v>
      </c>
      <c r="K142" s="62">
        <f t="shared" si="17"/>
        <v>0</v>
      </c>
      <c r="L142" s="62">
        <f t="shared" si="18"/>
        <v>0</v>
      </c>
      <c r="M142" s="62">
        <f t="shared" si="19"/>
        <v>0</v>
      </c>
      <c r="N142" s="62">
        <f t="shared" si="20"/>
        <v>0</v>
      </c>
      <c r="O142" s="62">
        <f t="shared" si="21"/>
        <v>0</v>
      </c>
      <c r="P142" s="62">
        <f t="shared" si="22"/>
        <v>0</v>
      </c>
      <c r="Q142" s="62">
        <f t="shared" si="23"/>
        <v>0</v>
      </c>
    </row>
    <row r="143" spans="1:17" s="5" customFormat="1" ht="30" customHeight="1">
      <c r="A143" s="6">
        <v>138</v>
      </c>
      <c r="B143" s="7" t="s">
        <v>412</v>
      </c>
      <c r="C143" s="7" t="s">
        <v>848</v>
      </c>
      <c r="D143" s="7" t="s">
        <v>1397</v>
      </c>
      <c r="E143" s="17" t="s">
        <v>1198</v>
      </c>
      <c r="F143" s="8" t="s">
        <v>590</v>
      </c>
      <c r="G143" s="53"/>
      <c r="H143" s="55"/>
      <c r="J143" s="62">
        <f t="shared" si="16"/>
        <v>0</v>
      </c>
      <c r="K143" s="62">
        <f t="shared" si="17"/>
        <v>0</v>
      </c>
      <c r="L143" s="62">
        <f t="shared" si="18"/>
        <v>0</v>
      </c>
      <c r="M143" s="62">
        <f t="shared" si="19"/>
        <v>0</v>
      </c>
      <c r="N143" s="62">
        <f t="shared" si="20"/>
        <v>0</v>
      </c>
      <c r="O143" s="62">
        <f t="shared" si="21"/>
        <v>0</v>
      </c>
      <c r="P143" s="62">
        <f t="shared" si="22"/>
        <v>0</v>
      </c>
      <c r="Q143" s="62">
        <f t="shared" si="23"/>
        <v>0</v>
      </c>
    </row>
    <row r="144" spans="1:17" s="5" customFormat="1" ht="30" customHeight="1">
      <c r="A144" s="6">
        <v>139</v>
      </c>
      <c r="B144" s="7" t="s">
        <v>412</v>
      </c>
      <c r="C144" s="7" t="s">
        <v>848</v>
      </c>
      <c r="D144" s="7" t="s">
        <v>1397</v>
      </c>
      <c r="E144" s="17" t="s">
        <v>1199</v>
      </c>
      <c r="F144" s="8"/>
      <c r="G144" s="53"/>
      <c r="H144" s="55"/>
      <c r="J144" s="62">
        <f t="shared" si="16"/>
        <v>0</v>
      </c>
      <c r="K144" s="62">
        <f t="shared" si="17"/>
        <v>0</v>
      </c>
      <c r="L144" s="62">
        <f t="shared" si="18"/>
        <v>0</v>
      </c>
      <c r="M144" s="62">
        <f t="shared" si="19"/>
        <v>0</v>
      </c>
      <c r="N144" s="62">
        <f t="shared" si="20"/>
        <v>0</v>
      </c>
      <c r="O144" s="62">
        <f t="shared" si="21"/>
        <v>0</v>
      </c>
      <c r="P144" s="62">
        <f t="shared" si="22"/>
        <v>0</v>
      </c>
      <c r="Q144" s="62">
        <f t="shared" si="23"/>
        <v>0</v>
      </c>
    </row>
    <row r="145" spans="1:17" s="5" customFormat="1" ht="30" customHeight="1">
      <c r="A145" s="6">
        <v>140</v>
      </c>
      <c r="B145" s="7" t="s">
        <v>412</v>
      </c>
      <c r="C145" s="7" t="s">
        <v>848</v>
      </c>
      <c r="D145" s="7" t="s">
        <v>1397</v>
      </c>
      <c r="E145" s="17" t="s">
        <v>1200</v>
      </c>
      <c r="F145" s="8" t="s">
        <v>590</v>
      </c>
      <c r="G145" s="53"/>
      <c r="H145" s="55"/>
      <c r="J145" s="62">
        <f t="shared" si="16"/>
        <v>0</v>
      </c>
      <c r="K145" s="62">
        <f t="shared" si="17"/>
        <v>0</v>
      </c>
      <c r="L145" s="62">
        <f t="shared" si="18"/>
        <v>0</v>
      </c>
      <c r="M145" s="62">
        <f t="shared" si="19"/>
        <v>0</v>
      </c>
      <c r="N145" s="62">
        <f t="shared" si="20"/>
        <v>0</v>
      </c>
      <c r="O145" s="62">
        <f t="shared" si="21"/>
        <v>0</v>
      </c>
      <c r="P145" s="62">
        <f t="shared" si="22"/>
        <v>0</v>
      </c>
      <c r="Q145" s="62">
        <f t="shared" si="23"/>
        <v>0</v>
      </c>
    </row>
    <row r="146" spans="1:17" s="5" customFormat="1" ht="30" customHeight="1">
      <c r="A146" s="6">
        <v>141</v>
      </c>
      <c r="B146" s="7" t="s">
        <v>412</v>
      </c>
      <c r="C146" s="7" t="s">
        <v>848</v>
      </c>
      <c r="D146" s="7" t="s">
        <v>1397</v>
      </c>
      <c r="E146" s="17" t="s">
        <v>1201</v>
      </c>
      <c r="F146" s="8" t="s">
        <v>590</v>
      </c>
      <c r="G146" s="53"/>
      <c r="H146" s="55"/>
      <c r="J146" s="62">
        <f t="shared" si="16"/>
        <v>0</v>
      </c>
      <c r="K146" s="62">
        <f t="shared" si="17"/>
        <v>0</v>
      </c>
      <c r="L146" s="62">
        <f t="shared" si="18"/>
        <v>0</v>
      </c>
      <c r="M146" s="62">
        <f t="shared" si="19"/>
        <v>0</v>
      </c>
      <c r="N146" s="62">
        <f t="shared" si="20"/>
        <v>0</v>
      </c>
      <c r="O146" s="62">
        <f t="shared" si="21"/>
        <v>0</v>
      </c>
      <c r="P146" s="62">
        <f t="shared" si="22"/>
        <v>0</v>
      </c>
      <c r="Q146" s="62">
        <f t="shared" si="23"/>
        <v>0</v>
      </c>
    </row>
    <row r="147" spans="1:17" s="5" customFormat="1" ht="30" customHeight="1">
      <c r="A147" s="6">
        <v>142</v>
      </c>
      <c r="B147" s="7" t="s">
        <v>412</v>
      </c>
      <c r="C147" s="7" t="s">
        <v>848</v>
      </c>
      <c r="D147" s="7" t="s">
        <v>1397</v>
      </c>
      <c r="E147" s="17" t="s">
        <v>462</v>
      </c>
      <c r="F147" s="8"/>
      <c r="G147" s="53"/>
      <c r="H147" s="55"/>
      <c r="J147" s="62">
        <f t="shared" si="16"/>
        <v>0</v>
      </c>
      <c r="K147" s="62">
        <f t="shared" si="17"/>
        <v>0</v>
      </c>
      <c r="L147" s="62">
        <f t="shared" si="18"/>
        <v>0</v>
      </c>
      <c r="M147" s="62">
        <f t="shared" si="19"/>
        <v>0</v>
      </c>
      <c r="N147" s="62">
        <f t="shared" si="20"/>
        <v>0</v>
      </c>
      <c r="O147" s="62">
        <f t="shared" si="21"/>
        <v>0</v>
      </c>
      <c r="P147" s="62">
        <f t="shared" si="22"/>
        <v>0</v>
      </c>
      <c r="Q147" s="62">
        <f t="shared" si="23"/>
        <v>0</v>
      </c>
    </row>
    <row r="148" spans="1:17" s="5" customFormat="1" ht="30" customHeight="1">
      <c r="A148" s="6">
        <v>143</v>
      </c>
      <c r="B148" s="7" t="s">
        <v>412</v>
      </c>
      <c r="C148" s="7" t="s">
        <v>848</v>
      </c>
      <c r="D148" s="7" t="s">
        <v>1397</v>
      </c>
      <c r="E148" s="17" t="s">
        <v>463</v>
      </c>
      <c r="F148" s="8"/>
      <c r="G148" s="53"/>
      <c r="H148" s="55"/>
      <c r="J148" s="62">
        <f t="shared" si="16"/>
        <v>0</v>
      </c>
      <c r="K148" s="62">
        <f t="shared" si="17"/>
        <v>0</v>
      </c>
      <c r="L148" s="62">
        <f t="shared" si="18"/>
        <v>0</v>
      </c>
      <c r="M148" s="62">
        <f t="shared" si="19"/>
        <v>0</v>
      </c>
      <c r="N148" s="62">
        <f t="shared" si="20"/>
        <v>0</v>
      </c>
      <c r="O148" s="62">
        <f t="shared" si="21"/>
        <v>0</v>
      </c>
      <c r="P148" s="62">
        <f t="shared" si="22"/>
        <v>0</v>
      </c>
      <c r="Q148" s="62">
        <f t="shared" si="23"/>
        <v>0</v>
      </c>
    </row>
    <row r="149" spans="1:17" s="5" customFormat="1" ht="30" customHeight="1">
      <c r="A149" s="6">
        <v>144</v>
      </c>
      <c r="B149" s="7" t="s">
        <v>412</v>
      </c>
      <c r="C149" s="7" t="s">
        <v>848</v>
      </c>
      <c r="D149" s="7" t="s">
        <v>1397</v>
      </c>
      <c r="E149" s="17" t="s">
        <v>1202</v>
      </c>
      <c r="F149" s="8" t="s">
        <v>1126</v>
      </c>
      <c r="G149" s="53"/>
      <c r="H149" s="55"/>
      <c r="J149" s="62">
        <f t="shared" si="16"/>
        <v>0</v>
      </c>
      <c r="K149" s="62">
        <f t="shared" si="17"/>
        <v>0</v>
      </c>
      <c r="L149" s="62">
        <f t="shared" si="18"/>
        <v>0</v>
      </c>
      <c r="M149" s="62">
        <f t="shared" si="19"/>
        <v>0</v>
      </c>
      <c r="N149" s="62">
        <f t="shared" si="20"/>
        <v>0</v>
      </c>
      <c r="O149" s="62">
        <f t="shared" si="21"/>
        <v>0</v>
      </c>
      <c r="P149" s="62">
        <f t="shared" si="22"/>
        <v>0</v>
      </c>
      <c r="Q149" s="62">
        <f t="shared" si="23"/>
        <v>0</v>
      </c>
    </row>
    <row r="150" spans="1:17" s="5" customFormat="1" ht="45" customHeight="1">
      <c r="A150" s="6">
        <v>145</v>
      </c>
      <c r="B150" s="7" t="s">
        <v>412</v>
      </c>
      <c r="C150" s="7" t="s">
        <v>848</v>
      </c>
      <c r="D150" s="7" t="s">
        <v>1397</v>
      </c>
      <c r="E150" s="17" t="s">
        <v>1203</v>
      </c>
      <c r="F150" s="8" t="s">
        <v>590</v>
      </c>
      <c r="G150" s="53"/>
      <c r="H150" s="55"/>
      <c r="J150" s="62">
        <f t="shared" si="16"/>
        <v>0</v>
      </c>
      <c r="K150" s="62">
        <f t="shared" si="17"/>
        <v>0</v>
      </c>
      <c r="L150" s="62">
        <f t="shared" si="18"/>
        <v>0</v>
      </c>
      <c r="M150" s="62">
        <f t="shared" si="19"/>
        <v>0</v>
      </c>
      <c r="N150" s="62">
        <f t="shared" si="20"/>
        <v>0</v>
      </c>
      <c r="O150" s="62">
        <f t="shared" si="21"/>
        <v>0</v>
      </c>
      <c r="P150" s="62">
        <f t="shared" si="22"/>
        <v>0</v>
      </c>
      <c r="Q150" s="62">
        <f t="shared" si="23"/>
        <v>0</v>
      </c>
    </row>
    <row r="151" spans="1:17" s="5" customFormat="1" ht="30" customHeight="1">
      <c r="A151" s="6">
        <v>146</v>
      </c>
      <c r="B151" s="7" t="s">
        <v>412</v>
      </c>
      <c r="C151" s="7" t="s">
        <v>848</v>
      </c>
      <c r="D151" s="7" t="s">
        <v>1397</v>
      </c>
      <c r="E151" s="17" t="s">
        <v>1204</v>
      </c>
      <c r="F151" s="8" t="s">
        <v>590</v>
      </c>
      <c r="G151" s="53"/>
      <c r="H151" s="55"/>
      <c r="J151" s="62">
        <f t="shared" si="16"/>
        <v>0</v>
      </c>
      <c r="K151" s="62">
        <f t="shared" si="17"/>
        <v>0</v>
      </c>
      <c r="L151" s="62">
        <f t="shared" si="18"/>
        <v>0</v>
      </c>
      <c r="M151" s="62">
        <f t="shared" si="19"/>
        <v>0</v>
      </c>
      <c r="N151" s="62">
        <f t="shared" si="20"/>
        <v>0</v>
      </c>
      <c r="O151" s="62">
        <f t="shared" si="21"/>
        <v>0</v>
      </c>
      <c r="P151" s="62">
        <f t="shared" si="22"/>
        <v>0</v>
      </c>
      <c r="Q151" s="62">
        <f t="shared" si="23"/>
        <v>0</v>
      </c>
    </row>
    <row r="152" spans="1:17" s="5" customFormat="1" ht="75" customHeight="1">
      <c r="A152" s="6">
        <v>147</v>
      </c>
      <c r="B152" s="7" t="s">
        <v>412</v>
      </c>
      <c r="C152" s="7" t="s">
        <v>848</v>
      </c>
      <c r="D152" s="7" t="s">
        <v>1397</v>
      </c>
      <c r="E152" s="17" t="s">
        <v>1206</v>
      </c>
      <c r="F152" s="8" t="s">
        <v>1126</v>
      </c>
      <c r="G152" s="53"/>
      <c r="H152" s="55"/>
      <c r="J152" s="62">
        <f t="shared" si="16"/>
        <v>0</v>
      </c>
      <c r="K152" s="62">
        <f t="shared" si="17"/>
        <v>0</v>
      </c>
      <c r="L152" s="62">
        <f t="shared" si="18"/>
        <v>0</v>
      </c>
      <c r="M152" s="62">
        <f t="shared" si="19"/>
        <v>0</v>
      </c>
      <c r="N152" s="62">
        <f t="shared" si="20"/>
        <v>0</v>
      </c>
      <c r="O152" s="62">
        <f t="shared" si="21"/>
        <v>0</v>
      </c>
      <c r="P152" s="62">
        <f t="shared" si="22"/>
        <v>0</v>
      </c>
      <c r="Q152" s="62">
        <f t="shared" si="23"/>
        <v>0</v>
      </c>
    </row>
    <row r="153" spans="1:17" s="5" customFormat="1" ht="45" customHeight="1">
      <c r="A153" s="6">
        <v>148</v>
      </c>
      <c r="B153" s="7" t="s">
        <v>412</v>
      </c>
      <c r="C153" s="7" t="s">
        <v>848</v>
      </c>
      <c r="D153" s="7" t="s">
        <v>1397</v>
      </c>
      <c r="E153" s="17" t="s">
        <v>1205</v>
      </c>
      <c r="F153" s="8" t="s">
        <v>590</v>
      </c>
      <c r="G153" s="53"/>
      <c r="H153" s="55"/>
      <c r="J153" s="62">
        <f t="shared" si="16"/>
        <v>0</v>
      </c>
      <c r="K153" s="62">
        <f t="shared" si="17"/>
        <v>0</v>
      </c>
      <c r="L153" s="62">
        <f t="shared" si="18"/>
        <v>0</v>
      </c>
      <c r="M153" s="62">
        <f t="shared" si="19"/>
        <v>0</v>
      </c>
      <c r="N153" s="62">
        <f t="shared" si="20"/>
        <v>0</v>
      </c>
      <c r="O153" s="62">
        <f t="shared" si="21"/>
        <v>0</v>
      </c>
      <c r="P153" s="62">
        <f t="shared" si="22"/>
        <v>0</v>
      </c>
      <c r="Q153" s="62">
        <f t="shared" si="23"/>
        <v>0</v>
      </c>
    </row>
    <row r="154" spans="1:17" s="5" customFormat="1" ht="30" customHeight="1">
      <c r="A154" s="6">
        <v>149</v>
      </c>
      <c r="B154" s="7" t="s">
        <v>412</v>
      </c>
      <c r="C154" s="7" t="s">
        <v>848</v>
      </c>
      <c r="D154" s="7" t="s">
        <v>1397</v>
      </c>
      <c r="E154" s="17" t="s">
        <v>1213</v>
      </c>
      <c r="F154" s="8" t="s">
        <v>590</v>
      </c>
      <c r="G154" s="53"/>
      <c r="H154" s="55"/>
      <c r="J154" s="62">
        <f t="shared" si="16"/>
        <v>0</v>
      </c>
      <c r="K154" s="62">
        <f t="shared" si="17"/>
        <v>0</v>
      </c>
      <c r="L154" s="62">
        <f t="shared" si="18"/>
        <v>0</v>
      </c>
      <c r="M154" s="62">
        <f t="shared" si="19"/>
        <v>0</v>
      </c>
      <c r="N154" s="62">
        <f t="shared" si="20"/>
        <v>0</v>
      </c>
      <c r="O154" s="62">
        <f t="shared" si="21"/>
        <v>0</v>
      </c>
      <c r="P154" s="62">
        <f t="shared" si="22"/>
        <v>0</v>
      </c>
      <c r="Q154" s="62">
        <f t="shared" si="23"/>
        <v>0</v>
      </c>
    </row>
    <row r="155" spans="1:17" s="5" customFormat="1" ht="30" customHeight="1">
      <c r="A155" s="6">
        <v>150</v>
      </c>
      <c r="B155" s="7" t="s">
        <v>412</v>
      </c>
      <c r="C155" s="7" t="s">
        <v>848</v>
      </c>
      <c r="D155" s="7" t="s">
        <v>1397</v>
      </c>
      <c r="E155" s="17" t="s">
        <v>1214</v>
      </c>
      <c r="F155" s="8" t="s">
        <v>590</v>
      </c>
      <c r="G155" s="53"/>
      <c r="H155" s="55"/>
      <c r="J155" s="62">
        <f t="shared" si="16"/>
        <v>0</v>
      </c>
      <c r="K155" s="62">
        <f t="shared" si="17"/>
        <v>0</v>
      </c>
      <c r="L155" s="62">
        <f t="shared" si="18"/>
        <v>0</v>
      </c>
      <c r="M155" s="62">
        <f t="shared" si="19"/>
        <v>0</v>
      </c>
      <c r="N155" s="62">
        <f t="shared" si="20"/>
        <v>0</v>
      </c>
      <c r="O155" s="62">
        <f t="shared" si="21"/>
        <v>0</v>
      </c>
      <c r="P155" s="62">
        <f t="shared" si="22"/>
        <v>0</v>
      </c>
      <c r="Q155" s="62">
        <f t="shared" si="23"/>
        <v>0</v>
      </c>
    </row>
    <row r="156" spans="1:17" s="5" customFormat="1" ht="30" customHeight="1">
      <c r="A156" s="6">
        <v>151</v>
      </c>
      <c r="B156" s="7" t="s">
        <v>412</v>
      </c>
      <c r="C156" s="7" t="s">
        <v>848</v>
      </c>
      <c r="D156" s="7" t="s">
        <v>1397</v>
      </c>
      <c r="E156" s="17" t="s">
        <v>1215</v>
      </c>
      <c r="F156" s="8" t="s">
        <v>1143</v>
      </c>
      <c r="G156" s="53"/>
      <c r="H156" s="55"/>
      <c r="J156" s="62">
        <f t="shared" si="16"/>
        <v>0</v>
      </c>
      <c r="K156" s="62">
        <f t="shared" si="17"/>
        <v>0</v>
      </c>
      <c r="L156" s="62">
        <f t="shared" si="18"/>
        <v>0</v>
      </c>
      <c r="M156" s="62">
        <f t="shared" si="19"/>
        <v>0</v>
      </c>
      <c r="N156" s="62">
        <f t="shared" si="20"/>
        <v>0</v>
      </c>
      <c r="O156" s="62">
        <f t="shared" si="21"/>
        <v>0</v>
      </c>
      <c r="P156" s="62">
        <f t="shared" si="22"/>
        <v>0</v>
      </c>
      <c r="Q156" s="62">
        <f t="shared" si="23"/>
        <v>0</v>
      </c>
    </row>
    <row r="157" spans="1:17" s="5" customFormat="1" ht="30" customHeight="1">
      <c r="A157" s="6">
        <v>152</v>
      </c>
      <c r="B157" s="7" t="s">
        <v>412</v>
      </c>
      <c r="C157" s="7" t="s">
        <v>848</v>
      </c>
      <c r="D157" s="7" t="s">
        <v>1397</v>
      </c>
      <c r="E157" s="17" t="s">
        <v>1207</v>
      </c>
      <c r="F157" s="8" t="s">
        <v>1126</v>
      </c>
      <c r="G157" s="53"/>
      <c r="H157" s="55"/>
      <c r="J157" s="62">
        <f t="shared" si="16"/>
        <v>0</v>
      </c>
      <c r="K157" s="62">
        <f t="shared" si="17"/>
        <v>0</v>
      </c>
      <c r="L157" s="62">
        <f t="shared" si="18"/>
        <v>0</v>
      </c>
      <c r="M157" s="62">
        <f t="shared" si="19"/>
        <v>0</v>
      </c>
      <c r="N157" s="62">
        <f t="shared" si="20"/>
        <v>0</v>
      </c>
      <c r="O157" s="62">
        <f t="shared" si="21"/>
        <v>0</v>
      </c>
      <c r="P157" s="62">
        <f t="shared" si="22"/>
        <v>0</v>
      </c>
      <c r="Q157" s="62">
        <f t="shared" si="23"/>
        <v>0</v>
      </c>
    </row>
    <row r="158" spans="1:17" s="5" customFormat="1" ht="30" customHeight="1">
      <c r="A158" s="6">
        <v>153</v>
      </c>
      <c r="B158" s="7" t="s">
        <v>412</v>
      </c>
      <c r="C158" s="7" t="s">
        <v>848</v>
      </c>
      <c r="D158" s="7" t="s">
        <v>1397</v>
      </c>
      <c r="E158" s="17" t="s">
        <v>1208</v>
      </c>
      <c r="F158" s="8" t="s">
        <v>590</v>
      </c>
      <c r="G158" s="53"/>
      <c r="H158" s="55"/>
      <c r="J158" s="62">
        <f t="shared" si="16"/>
        <v>0</v>
      </c>
      <c r="K158" s="62">
        <f t="shared" si="17"/>
        <v>0</v>
      </c>
      <c r="L158" s="62">
        <f t="shared" si="18"/>
        <v>0</v>
      </c>
      <c r="M158" s="62">
        <f t="shared" si="19"/>
        <v>0</v>
      </c>
      <c r="N158" s="62">
        <f t="shared" si="20"/>
        <v>0</v>
      </c>
      <c r="O158" s="62">
        <f t="shared" si="21"/>
        <v>0</v>
      </c>
      <c r="P158" s="62">
        <f t="shared" si="22"/>
        <v>0</v>
      </c>
      <c r="Q158" s="62">
        <f t="shared" si="23"/>
        <v>0</v>
      </c>
    </row>
    <row r="159" spans="1:17" s="5" customFormat="1" ht="30" customHeight="1">
      <c r="A159" s="6">
        <v>154</v>
      </c>
      <c r="B159" s="7" t="s">
        <v>412</v>
      </c>
      <c r="C159" s="7" t="s">
        <v>848</v>
      </c>
      <c r="D159" s="7" t="s">
        <v>1397</v>
      </c>
      <c r="E159" s="17" t="s">
        <v>1209</v>
      </c>
      <c r="F159" s="8" t="s">
        <v>1124</v>
      </c>
      <c r="G159" s="53"/>
      <c r="H159" s="55"/>
      <c r="J159" s="62">
        <f t="shared" si="16"/>
        <v>0</v>
      </c>
      <c r="K159" s="62">
        <f t="shared" si="17"/>
        <v>0</v>
      </c>
      <c r="L159" s="62">
        <f t="shared" si="18"/>
        <v>0</v>
      </c>
      <c r="M159" s="62">
        <f t="shared" si="19"/>
        <v>0</v>
      </c>
      <c r="N159" s="62">
        <f t="shared" si="20"/>
        <v>0</v>
      </c>
      <c r="O159" s="62">
        <f t="shared" si="21"/>
        <v>0</v>
      </c>
      <c r="P159" s="62">
        <f t="shared" si="22"/>
        <v>0</v>
      </c>
      <c r="Q159" s="62">
        <f t="shared" si="23"/>
        <v>0</v>
      </c>
    </row>
    <row r="160" spans="1:17" s="5" customFormat="1" ht="30" customHeight="1">
      <c r="A160" s="6">
        <v>155</v>
      </c>
      <c r="B160" s="7" t="s">
        <v>412</v>
      </c>
      <c r="C160" s="7" t="s">
        <v>848</v>
      </c>
      <c r="D160" s="7" t="s">
        <v>1397</v>
      </c>
      <c r="E160" s="17" t="s">
        <v>1210</v>
      </c>
      <c r="F160" s="8" t="s">
        <v>590</v>
      </c>
      <c r="G160" s="53"/>
      <c r="H160" s="55"/>
      <c r="J160" s="62">
        <f t="shared" si="16"/>
        <v>0</v>
      </c>
      <c r="K160" s="62">
        <f t="shared" si="17"/>
        <v>0</v>
      </c>
      <c r="L160" s="62">
        <f t="shared" si="18"/>
        <v>0</v>
      </c>
      <c r="M160" s="62">
        <f t="shared" si="19"/>
        <v>0</v>
      </c>
      <c r="N160" s="62">
        <f t="shared" si="20"/>
        <v>0</v>
      </c>
      <c r="O160" s="62">
        <f t="shared" si="21"/>
        <v>0</v>
      </c>
      <c r="P160" s="62">
        <f t="shared" si="22"/>
        <v>0</v>
      </c>
      <c r="Q160" s="62">
        <f t="shared" si="23"/>
        <v>0</v>
      </c>
    </row>
    <row r="161" spans="1:17" s="5" customFormat="1" ht="30" customHeight="1">
      <c r="A161" s="6">
        <v>156</v>
      </c>
      <c r="B161" s="7" t="s">
        <v>412</v>
      </c>
      <c r="C161" s="7" t="s">
        <v>848</v>
      </c>
      <c r="D161" s="7" t="s">
        <v>1397</v>
      </c>
      <c r="E161" s="17" t="s">
        <v>1211</v>
      </c>
      <c r="F161" s="8" t="s">
        <v>590</v>
      </c>
      <c r="G161" s="53"/>
      <c r="H161" s="55"/>
      <c r="J161" s="62">
        <f t="shared" si="16"/>
        <v>0</v>
      </c>
      <c r="K161" s="62">
        <f t="shared" si="17"/>
        <v>0</v>
      </c>
      <c r="L161" s="62">
        <f t="shared" si="18"/>
        <v>0</v>
      </c>
      <c r="M161" s="62">
        <f t="shared" si="19"/>
        <v>0</v>
      </c>
      <c r="N161" s="62">
        <f t="shared" si="20"/>
        <v>0</v>
      </c>
      <c r="O161" s="62">
        <f t="shared" si="21"/>
        <v>0</v>
      </c>
      <c r="P161" s="62">
        <f t="shared" si="22"/>
        <v>0</v>
      </c>
      <c r="Q161" s="62">
        <f t="shared" si="23"/>
        <v>0</v>
      </c>
    </row>
    <row r="162" spans="1:17" s="5" customFormat="1" ht="30" customHeight="1">
      <c r="A162" s="6">
        <v>157</v>
      </c>
      <c r="B162" s="7" t="s">
        <v>412</v>
      </c>
      <c r="C162" s="7" t="s">
        <v>848</v>
      </c>
      <c r="D162" s="7" t="s">
        <v>1397</v>
      </c>
      <c r="E162" s="17" t="s">
        <v>1212</v>
      </c>
      <c r="F162" s="8" t="s">
        <v>590</v>
      </c>
      <c r="G162" s="53"/>
      <c r="H162" s="55"/>
      <c r="J162" s="62">
        <f t="shared" si="16"/>
        <v>0</v>
      </c>
      <c r="K162" s="62">
        <f t="shared" si="17"/>
        <v>0</v>
      </c>
      <c r="L162" s="62">
        <f t="shared" si="18"/>
        <v>0</v>
      </c>
      <c r="M162" s="62">
        <f t="shared" si="19"/>
        <v>0</v>
      </c>
      <c r="N162" s="62">
        <f t="shared" si="20"/>
        <v>0</v>
      </c>
      <c r="O162" s="62">
        <f t="shared" si="21"/>
        <v>0</v>
      </c>
      <c r="P162" s="62">
        <f t="shared" si="22"/>
        <v>0</v>
      </c>
      <c r="Q162" s="62">
        <f t="shared" si="23"/>
        <v>0</v>
      </c>
    </row>
    <row r="163" spans="1:17" s="5" customFormat="1" ht="45" customHeight="1">
      <c r="A163" s="6">
        <v>158</v>
      </c>
      <c r="B163" s="7" t="s">
        <v>412</v>
      </c>
      <c r="C163" s="7" t="s">
        <v>848</v>
      </c>
      <c r="D163" s="7" t="s">
        <v>1397</v>
      </c>
      <c r="E163" s="17" t="s">
        <v>1216</v>
      </c>
      <c r="F163" s="8" t="s">
        <v>590</v>
      </c>
      <c r="G163" s="53"/>
      <c r="H163" s="55"/>
      <c r="J163" s="62">
        <f t="shared" si="16"/>
        <v>0</v>
      </c>
      <c r="K163" s="62">
        <f t="shared" si="17"/>
        <v>0</v>
      </c>
      <c r="L163" s="62">
        <f t="shared" si="18"/>
        <v>0</v>
      </c>
      <c r="M163" s="62">
        <f t="shared" si="19"/>
        <v>0</v>
      </c>
      <c r="N163" s="62">
        <f t="shared" si="20"/>
        <v>0</v>
      </c>
      <c r="O163" s="62">
        <f t="shared" si="21"/>
        <v>0</v>
      </c>
      <c r="P163" s="62">
        <f t="shared" si="22"/>
        <v>0</v>
      </c>
      <c r="Q163" s="62">
        <f t="shared" si="23"/>
        <v>0</v>
      </c>
    </row>
    <row r="164" spans="1:17" s="5" customFormat="1" ht="30" customHeight="1">
      <c r="A164" s="6">
        <v>159</v>
      </c>
      <c r="B164" s="7" t="s">
        <v>412</v>
      </c>
      <c r="C164" s="7" t="s">
        <v>848</v>
      </c>
      <c r="D164" s="7" t="s">
        <v>1397</v>
      </c>
      <c r="E164" s="17" t="s">
        <v>1230</v>
      </c>
      <c r="F164" s="8"/>
      <c r="G164" s="53"/>
      <c r="H164" s="55"/>
      <c r="J164" s="62">
        <f t="shared" si="16"/>
        <v>0</v>
      </c>
      <c r="K164" s="62">
        <f t="shared" si="17"/>
        <v>0</v>
      </c>
      <c r="L164" s="62">
        <f t="shared" si="18"/>
        <v>0</v>
      </c>
      <c r="M164" s="62">
        <f t="shared" si="19"/>
        <v>0</v>
      </c>
      <c r="N164" s="62">
        <f t="shared" si="20"/>
        <v>0</v>
      </c>
      <c r="O164" s="62">
        <f t="shared" si="21"/>
        <v>0</v>
      </c>
      <c r="P164" s="62">
        <f t="shared" si="22"/>
        <v>0</v>
      </c>
      <c r="Q164" s="62">
        <f t="shared" si="23"/>
        <v>0</v>
      </c>
    </row>
    <row r="165" spans="1:17" s="5" customFormat="1" ht="75.75" customHeight="1">
      <c r="A165" s="6">
        <v>160</v>
      </c>
      <c r="B165" s="7" t="s">
        <v>412</v>
      </c>
      <c r="C165" s="7" t="s">
        <v>848</v>
      </c>
      <c r="D165" s="7" t="s">
        <v>1397</v>
      </c>
      <c r="E165" s="17" t="s">
        <v>464</v>
      </c>
      <c r="F165" s="8" t="s">
        <v>590</v>
      </c>
      <c r="G165" s="53"/>
      <c r="H165" s="55"/>
      <c r="J165" s="62">
        <f t="shared" si="16"/>
        <v>0</v>
      </c>
      <c r="K165" s="62">
        <f t="shared" si="17"/>
        <v>0</v>
      </c>
      <c r="L165" s="62">
        <f t="shared" si="18"/>
        <v>0</v>
      </c>
      <c r="M165" s="62">
        <f t="shared" si="19"/>
        <v>0</v>
      </c>
      <c r="N165" s="62">
        <f t="shared" si="20"/>
        <v>0</v>
      </c>
      <c r="O165" s="62">
        <f t="shared" si="21"/>
        <v>0</v>
      </c>
      <c r="P165" s="62">
        <f t="shared" si="22"/>
        <v>0</v>
      </c>
      <c r="Q165" s="62">
        <f t="shared" si="23"/>
        <v>0</v>
      </c>
    </row>
    <row r="166" spans="1:17" s="5" customFormat="1" ht="60" customHeight="1">
      <c r="A166" s="6">
        <v>161</v>
      </c>
      <c r="B166" s="7" t="s">
        <v>412</v>
      </c>
      <c r="C166" s="7" t="s">
        <v>848</v>
      </c>
      <c r="D166" s="7" t="s">
        <v>1397</v>
      </c>
      <c r="E166" s="17" t="s">
        <v>506</v>
      </c>
      <c r="F166" s="8" t="s">
        <v>590</v>
      </c>
      <c r="G166" s="53"/>
      <c r="H166" s="55"/>
      <c r="J166" s="62">
        <f t="shared" si="16"/>
        <v>0</v>
      </c>
      <c r="K166" s="62">
        <f t="shared" si="17"/>
        <v>0</v>
      </c>
      <c r="L166" s="62">
        <f t="shared" si="18"/>
        <v>0</v>
      </c>
      <c r="M166" s="62">
        <f t="shared" si="19"/>
        <v>0</v>
      </c>
      <c r="N166" s="62">
        <f t="shared" si="20"/>
        <v>0</v>
      </c>
      <c r="O166" s="62">
        <f t="shared" si="21"/>
        <v>0</v>
      </c>
      <c r="P166" s="62">
        <f t="shared" si="22"/>
        <v>0</v>
      </c>
      <c r="Q166" s="62">
        <f t="shared" si="23"/>
        <v>0</v>
      </c>
    </row>
    <row r="167" spans="1:17" s="5" customFormat="1" ht="30" customHeight="1">
      <c r="A167" s="6">
        <v>162</v>
      </c>
      <c r="B167" s="7" t="s">
        <v>412</v>
      </c>
      <c r="C167" s="7" t="s">
        <v>848</v>
      </c>
      <c r="D167" s="7" t="s">
        <v>1398</v>
      </c>
      <c r="E167" s="17" t="s">
        <v>466</v>
      </c>
      <c r="F167" s="8" t="s">
        <v>590</v>
      </c>
      <c r="G167" s="53"/>
      <c r="H167" s="55"/>
      <c r="J167" s="62">
        <f t="shared" si="16"/>
        <v>0</v>
      </c>
      <c r="K167" s="62">
        <f t="shared" si="17"/>
        <v>0</v>
      </c>
      <c r="L167" s="62">
        <f t="shared" si="18"/>
        <v>0</v>
      </c>
      <c r="M167" s="62">
        <f t="shared" si="19"/>
        <v>0</v>
      </c>
      <c r="N167" s="62">
        <f t="shared" si="20"/>
        <v>0</v>
      </c>
      <c r="O167" s="62">
        <f t="shared" si="21"/>
        <v>0</v>
      </c>
      <c r="P167" s="62">
        <f t="shared" si="22"/>
        <v>0</v>
      </c>
      <c r="Q167" s="62">
        <f t="shared" si="23"/>
        <v>0</v>
      </c>
    </row>
    <row r="168" spans="1:17" s="5" customFormat="1" ht="30" customHeight="1">
      <c r="A168" s="6">
        <v>163</v>
      </c>
      <c r="B168" s="7" t="s">
        <v>412</v>
      </c>
      <c r="C168" s="7" t="s">
        <v>848</v>
      </c>
      <c r="D168" s="7" t="s">
        <v>1398</v>
      </c>
      <c r="E168" s="17" t="s">
        <v>1217</v>
      </c>
      <c r="F168" s="8" t="s">
        <v>590</v>
      </c>
      <c r="G168" s="53"/>
      <c r="H168" s="55"/>
      <c r="J168" s="62">
        <f t="shared" si="16"/>
        <v>0</v>
      </c>
      <c r="K168" s="62">
        <f t="shared" si="17"/>
        <v>0</v>
      </c>
      <c r="L168" s="62">
        <f t="shared" si="18"/>
        <v>0</v>
      </c>
      <c r="M168" s="62">
        <f t="shared" si="19"/>
        <v>0</v>
      </c>
      <c r="N168" s="62">
        <f t="shared" si="20"/>
        <v>0</v>
      </c>
      <c r="O168" s="62">
        <f t="shared" si="21"/>
        <v>0</v>
      </c>
      <c r="P168" s="62">
        <f t="shared" si="22"/>
        <v>0</v>
      </c>
      <c r="Q168" s="62">
        <f t="shared" si="23"/>
        <v>0</v>
      </c>
    </row>
    <row r="169" spans="1:17" s="5" customFormat="1" ht="45" customHeight="1">
      <c r="A169" s="6">
        <v>164</v>
      </c>
      <c r="B169" s="7" t="s">
        <v>412</v>
      </c>
      <c r="C169" s="7" t="s">
        <v>848</v>
      </c>
      <c r="D169" s="7" t="s">
        <v>1398</v>
      </c>
      <c r="E169" s="17" t="s">
        <v>1218</v>
      </c>
      <c r="F169" s="8" t="s">
        <v>590</v>
      </c>
      <c r="G169" s="53"/>
      <c r="H169" s="55"/>
      <c r="J169" s="62">
        <f t="shared" si="16"/>
        <v>0</v>
      </c>
      <c r="K169" s="62">
        <f t="shared" si="17"/>
        <v>0</v>
      </c>
      <c r="L169" s="62">
        <f t="shared" si="18"/>
        <v>0</v>
      </c>
      <c r="M169" s="62">
        <f t="shared" si="19"/>
        <v>0</v>
      </c>
      <c r="N169" s="62">
        <f t="shared" si="20"/>
        <v>0</v>
      </c>
      <c r="O169" s="62">
        <f t="shared" si="21"/>
        <v>0</v>
      </c>
      <c r="P169" s="62">
        <f t="shared" si="22"/>
        <v>0</v>
      </c>
      <c r="Q169" s="62">
        <f t="shared" si="23"/>
        <v>0</v>
      </c>
    </row>
    <row r="170" spans="1:17" s="5" customFormat="1" ht="75.75" customHeight="1">
      <c r="A170" s="6">
        <v>165</v>
      </c>
      <c r="B170" s="7" t="s">
        <v>412</v>
      </c>
      <c r="C170" s="7" t="s">
        <v>848</v>
      </c>
      <c r="D170" s="7" t="s">
        <v>1398</v>
      </c>
      <c r="E170" s="17" t="s">
        <v>1219</v>
      </c>
      <c r="F170" s="8" t="s">
        <v>1124</v>
      </c>
      <c r="G170" s="53"/>
      <c r="H170" s="55"/>
      <c r="J170" s="62">
        <f t="shared" si="16"/>
        <v>0</v>
      </c>
      <c r="K170" s="62">
        <f t="shared" si="17"/>
        <v>0</v>
      </c>
      <c r="L170" s="62">
        <f t="shared" si="18"/>
        <v>0</v>
      </c>
      <c r="M170" s="62">
        <f t="shared" si="19"/>
        <v>0</v>
      </c>
      <c r="N170" s="62">
        <f t="shared" si="20"/>
        <v>0</v>
      </c>
      <c r="O170" s="62">
        <f t="shared" si="21"/>
        <v>0</v>
      </c>
      <c r="P170" s="62">
        <f t="shared" si="22"/>
        <v>0</v>
      </c>
      <c r="Q170" s="62">
        <f t="shared" si="23"/>
        <v>0</v>
      </c>
    </row>
    <row r="171" spans="1:17" s="5" customFormat="1" ht="30" customHeight="1">
      <c r="A171" s="6">
        <v>166</v>
      </c>
      <c r="B171" s="7" t="s">
        <v>412</v>
      </c>
      <c r="C171" s="7" t="s">
        <v>848</v>
      </c>
      <c r="D171" s="7" t="s">
        <v>1398</v>
      </c>
      <c r="E171" s="17" t="s">
        <v>1220</v>
      </c>
      <c r="F171" s="8" t="s">
        <v>590</v>
      </c>
      <c r="G171" s="53"/>
      <c r="H171" s="55"/>
      <c r="J171" s="62">
        <f t="shared" si="16"/>
        <v>0</v>
      </c>
      <c r="K171" s="62">
        <f t="shared" si="17"/>
        <v>0</v>
      </c>
      <c r="L171" s="62">
        <f t="shared" si="18"/>
        <v>0</v>
      </c>
      <c r="M171" s="62">
        <f t="shared" si="19"/>
        <v>0</v>
      </c>
      <c r="N171" s="62">
        <f t="shared" si="20"/>
        <v>0</v>
      </c>
      <c r="O171" s="62">
        <f t="shared" si="21"/>
        <v>0</v>
      </c>
      <c r="P171" s="62">
        <f t="shared" si="22"/>
        <v>0</v>
      </c>
      <c r="Q171" s="62">
        <f t="shared" si="23"/>
        <v>0</v>
      </c>
    </row>
    <row r="172" spans="1:17" s="5" customFormat="1" ht="45" customHeight="1">
      <c r="A172" s="6">
        <v>167</v>
      </c>
      <c r="B172" s="7" t="s">
        <v>412</v>
      </c>
      <c r="C172" s="7" t="s">
        <v>848</v>
      </c>
      <c r="D172" s="7" t="s">
        <v>1398</v>
      </c>
      <c r="E172" s="17" t="s">
        <v>1221</v>
      </c>
      <c r="F172" s="8" t="s">
        <v>590</v>
      </c>
      <c r="G172" s="53"/>
      <c r="H172" s="55"/>
      <c r="J172" s="62">
        <f t="shared" si="16"/>
        <v>0</v>
      </c>
      <c r="K172" s="62">
        <f t="shared" si="17"/>
        <v>0</v>
      </c>
      <c r="L172" s="62">
        <f t="shared" si="18"/>
        <v>0</v>
      </c>
      <c r="M172" s="62">
        <f t="shared" si="19"/>
        <v>0</v>
      </c>
      <c r="N172" s="62">
        <f t="shared" si="20"/>
        <v>0</v>
      </c>
      <c r="O172" s="62">
        <f t="shared" si="21"/>
        <v>0</v>
      </c>
      <c r="P172" s="62">
        <f t="shared" si="22"/>
        <v>0</v>
      </c>
      <c r="Q172" s="62">
        <f t="shared" si="23"/>
        <v>0</v>
      </c>
    </row>
    <row r="173" spans="1:17" s="5" customFormat="1" ht="30" customHeight="1">
      <c r="A173" s="6">
        <v>168</v>
      </c>
      <c r="B173" s="7" t="s">
        <v>412</v>
      </c>
      <c r="C173" s="7" t="s">
        <v>848</v>
      </c>
      <c r="D173" s="7" t="s">
        <v>1398</v>
      </c>
      <c r="E173" s="17" t="s">
        <v>1222</v>
      </c>
      <c r="F173" s="8" t="s">
        <v>590</v>
      </c>
      <c r="G173" s="53"/>
      <c r="H173" s="55"/>
      <c r="J173" s="62">
        <f t="shared" si="16"/>
        <v>0</v>
      </c>
      <c r="K173" s="62">
        <f t="shared" si="17"/>
        <v>0</v>
      </c>
      <c r="L173" s="62">
        <f t="shared" si="18"/>
        <v>0</v>
      </c>
      <c r="M173" s="62">
        <f t="shared" si="19"/>
        <v>0</v>
      </c>
      <c r="N173" s="62">
        <f t="shared" si="20"/>
        <v>0</v>
      </c>
      <c r="O173" s="62">
        <f t="shared" si="21"/>
        <v>0</v>
      </c>
      <c r="P173" s="62">
        <f t="shared" si="22"/>
        <v>0</v>
      </c>
      <c r="Q173" s="62">
        <f t="shared" si="23"/>
        <v>0</v>
      </c>
    </row>
    <row r="174" spans="1:17" s="5" customFormat="1" ht="30" customHeight="1">
      <c r="A174" s="6">
        <v>169</v>
      </c>
      <c r="B174" s="7" t="s">
        <v>412</v>
      </c>
      <c r="C174" s="7" t="s">
        <v>848</v>
      </c>
      <c r="D174" s="7" t="s">
        <v>1398</v>
      </c>
      <c r="E174" s="17" t="s">
        <v>1223</v>
      </c>
      <c r="F174" s="8" t="s">
        <v>590</v>
      </c>
      <c r="G174" s="53"/>
      <c r="H174" s="55"/>
      <c r="J174" s="62">
        <f t="shared" si="16"/>
        <v>0</v>
      </c>
      <c r="K174" s="62">
        <f t="shared" si="17"/>
        <v>0</v>
      </c>
      <c r="L174" s="62">
        <f t="shared" si="18"/>
        <v>0</v>
      </c>
      <c r="M174" s="62">
        <f t="shared" si="19"/>
        <v>0</v>
      </c>
      <c r="N174" s="62">
        <f t="shared" si="20"/>
        <v>0</v>
      </c>
      <c r="O174" s="62">
        <f t="shared" si="21"/>
        <v>0</v>
      </c>
      <c r="P174" s="62">
        <f t="shared" si="22"/>
        <v>0</v>
      </c>
      <c r="Q174" s="62">
        <f t="shared" si="23"/>
        <v>0</v>
      </c>
    </row>
    <row r="175" spans="1:17" s="5" customFormat="1" ht="30" customHeight="1">
      <c r="A175" s="6">
        <v>170</v>
      </c>
      <c r="B175" s="7" t="s">
        <v>412</v>
      </c>
      <c r="C175" s="7" t="s">
        <v>848</v>
      </c>
      <c r="D175" s="7" t="s">
        <v>1398</v>
      </c>
      <c r="E175" s="17" t="s">
        <v>1224</v>
      </c>
      <c r="F175" s="8" t="s">
        <v>590</v>
      </c>
      <c r="G175" s="53"/>
      <c r="H175" s="55"/>
      <c r="J175" s="62">
        <f t="shared" si="16"/>
        <v>0</v>
      </c>
      <c r="K175" s="62">
        <f t="shared" si="17"/>
        <v>0</v>
      </c>
      <c r="L175" s="62">
        <f t="shared" si="18"/>
        <v>0</v>
      </c>
      <c r="M175" s="62">
        <f t="shared" si="19"/>
        <v>0</v>
      </c>
      <c r="N175" s="62">
        <f t="shared" si="20"/>
        <v>0</v>
      </c>
      <c r="O175" s="62">
        <f t="shared" si="21"/>
        <v>0</v>
      </c>
      <c r="P175" s="62">
        <f t="shared" si="22"/>
        <v>0</v>
      </c>
      <c r="Q175" s="62">
        <f t="shared" si="23"/>
        <v>0</v>
      </c>
    </row>
    <row r="176" spans="1:17" s="5" customFormat="1" ht="45" customHeight="1">
      <c r="A176" s="6">
        <v>171</v>
      </c>
      <c r="B176" s="7" t="s">
        <v>412</v>
      </c>
      <c r="C176" s="7" t="s">
        <v>848</v>
      </c>
      <c r="D176" s="7" t="s">
        <v>1398</v>
      </c>
      <c r="E176" s="17" t="s">
        <v>1225</v>
      </c>
      <c r="F176" s="8" t="s">
        <v>590</v>
      </c>
      <c r="G176" s="53"/>
      <c r="H176" s="55"/>
      <c r="J176" s="62">
        <f t="shared" si="16"/>
        <v>0</v>
      </c>
      <c r="K176" s="62">
        <f t="shared" si="17"/>
        <v>0</v>
      </c>
      <c r="L176" s="62">
        <f t="shared" si="18"/>
        <v>0</v>
      </c>
      <c r="M176" s="62">
        <f t="shared" si="19"/>
        <v>0</v>
      </c>
      <c r="N176" s="62">
        <f t="shared" si="20"/>
        <v>0</v>
      </c>
      <c r="O176" s="62">
        <f t="shared" si="21"/>
        <v>0</v>
      </c>
      <c r="P176" s="62">
        <f t="shared" si="22"/>
        <v>0</v>
      </c>
      <c r="Q176" s="62">
        <f t="shared" si="23"/>
        <v>0</v>
      </c>
    </row>
    <row r="177" spans="1:17" s="5" customFormat="1" ht="30" customHeight="1">
      <c r="A177" s="6">
        <v>172</v>
      </c>
      <c r="B177" s="7" t="s">
        <v>412</v>
      </c>
      <c r="C177" s="7" t="s">
        <v>848</v>
      </c>
      <c r="D177" s="7" t="s">
        <v>1398</v>
      </c>
      <c r="E177" s="17" t="s">
        <v>1226</v>
      </c>
      <c r="F177" s="8" t="s">
        <v>590</v>
      </c>
      <c r="G177" s="53"/>
      <c r="H177" s="55"/>
      <c r="J177" s="62">
        <f t="shared" si="16"/>
        <v>0</v>
      </c>
      <c r="K177" s="62">
        <f t="shared" si="17"/>
        <v>0</v>
      </c>
      <c r="L177" s="62">
        <f t="shared" si="18"/>
        <v>0</v>
      </c>
      <c r="M177" s="62">
        <f t="shared" si="19"/>
        <v>0</v>
      </c>
      <c r="N177" s="62">
        <f t="shared" si="20"/>
        <v>0</v>
      </c>
      <c r="O177" s="62">
        <f t="shared" si="21"/>
        <v>0</v>
      </c>
      <c r="P177" s="62">
        <f t="shared" si="22"/>
        <v>0</v>
      </c>
      <c r="Q177" s="62">
        <f t="shared" si="23"/>
        <v>0</v>
      </c>
    </row>
    <row r="178" spans="1:17" s="5" customFormat="1" ht="30" customHeight="1">
      <c r="A178" s="6">
        <v>173</v>
      </c>
      <c r="B178" s="7" t="s">
        <v>412</v>
      </c>
      <c r="C178" s="7" t="s">
        <v>848</v>
      </c>
      <c r="D178" s="7" t="s">
        <v>1398</v>
      </c>
      <c r="E178" s="17" t="s">
        <v>469</v>
      </c>
      <c r="F178" s="8" t="s">
        <v>1126</v>
      </c>
      <c r="G178" s="53"/>
      <c r="H178" s="55"/>
      <c r="J178" s="62">
        <f t="shared" si="16"/>
        <v>0</v>
      </c>
      <c r="K178" s="62">
        <f t="shared" si="17"/>
        <v>0</v>
      </c>
      <c r="L178" s="62">
        <f t="shared" si="18"/>
        <v>0</v>
      </c>
      <c r="M178" s="62">
        <f t="shared" si="19"/>
        <v>0</v>
      </c>
      <c r="N178" s="62">
        <f t="shared" si="20"/>
        <v>0</v>
      </c>
      <c r="O178" s="62">
        <f t="shared" si="21"/>
        <v>0</v>
      </c>
      <c r="P178" s="62">
        <f t="shared" si="22"/>
        <v>0</v>
      </c>
      <c r="Q178" s="62">
        <f t="shared" si="23"/>
        <v>0</v>
      </c>
    </row>
    <row r="179" spans="1:17" s="5" customFormat="1" ht="30" customHeight="1">
      <c r="A179" s="6">
        <v>174</v>
      </c>
      <c r="B179" s="7" t="s">
        <v>412</v>
      </c>
      <c r="C179" s="7" t="s">
        <v>848</v>
      </c>
      <c r="D179" s="7" t="s">
        <v>1398</v>
      </c>
      <c r="E179" s="17" t="s">
        <v>1227</v>
      </c>
      <c r="F179" s="8" t="s">
        <v>1124</v>
      </c>
      <c r="G179" s="53"/>
      <c r="H179" s="55"/>
      <c r="J179" s="62">
        <f t="shared" si="16"/>
        <v>0</v>
      </c>
      <c r="K179" s="62">
        <f t="shared" si="17"/>
        <v>0</v>
      </c>
      <c r="L179" s="62">
        <f t="shared" si="18"/>
        <v>0</v>
      </c>
      <c r="M179" s="62">
        <f t="shared" si="19"/>
        <v>0</v>
      </c>
      <c r="N179" s="62">
        <f t="shared" si="20"/>
        <v>0</v>
      </c>
      <c r="O179" s="62">
        <f t="shared" si="21"/>
        <v>0</v>
      </c>
      <c r="P179" s="62">
        <f t="shared" si="22"/>
        <v>0</v>
      </c>
      <c r="Q179" s="62">
        <f t="shared" si="23"/>
        <v>0</v>
      </c>
    </row>
    <row r="180" spans="1:17" s="5" customFormat="1" ht="30" customHeight="1">
      <c r="A180" s="6">
        <v>175</v>
      </c>
      <c r="B180" s="7" t="s">
        <v>412</v>
      </c>
      <c r="C180" s="7" t="s">
        <v>848</v>
      </c>
      <c r="D180" s="7" t="s">
        <v>1398</v>
      </c>
      <c r="E180" s="17" t="s">
        <v>1228</v>
      </c>
      <c r="F180" s="8" t="s">
        <v>1126</v>
      </c>
      <c r="G180" s="53"/>
      <c r="H180" s="55"/>
      <c r="J180" s="62">
        <f t="shared" si="16"/>
        <v>0</v>
      </c>
      <c r="K180" s="62">
        <f t="shared" si="17"/>
        <v>0</v>
      </c>
      <c r="L180" s="62">
        <f t="shared" si="18"/>
        <v>0</v>
      </c>
      <c r="M180" s="62">
        <f t="shared" si="19"/>
        <v>0</v>
      </c>
      <c r="N180" s="62">
        <f t="shared" si="20"/>
        <v>0</v>
      </c>
      <c r="O180" s="62">
        <f t="shared" si="21"/>
        <v>0</v>
      </c>
      <c r="P180" s="62">
        <f t="shared" si="22"/>
        <v>0</v>
      </c>
      <c r="Q180" s="62">
        <f t="shared" si="23"/>
        <v>0</v>
      </c>
    </row>
    <row r="181" spans="1:17" s="5" customFormat="1" ht="30" customHeight="1">
      <c r="A181" s="6">
        <v>176</v>
      </c>
      <c r="B181" s="7" t="s">
        <v>412</v>
      </c>
      <c r="C181" s="7" t="s">
        <v>848</v>
      </c>
      <c r="D181" s="7" t="s">
        <v>1398</v>
      </c>
      <c r="E181" s="17" t="s">
        <v>470</v>
      </c>
      <c r="F181" s="8" t="s">
        <v>590</v>
      </c>
      <c r="G181" s="53"/>
      <c r="H181" s="55"/>
      <c r="J181" s="62">
        <f t="shared" si="16"/>
        <v>0</v>
      </c>
      <c r="K181" s="62">
        <f t="shared" si="17"/>
        <v>0</v>
      </c>
      <c r="L181" s="62">
        <f t="shared" si="18"/>
        <v>0</v>
      </c>
      <c r="M181" s="62">
        <f t="shared" si="19"/>
        <v>0</v>
      </c>
      <c r="N181" s="62">
        <f t="shared" si="20"/>
        <v>0</v>
      </c>
      <c r="O181" s="62">
        <f t="shared" si="21"/>
        <v>0</v>
      </c>
      <c r="P181" s="62">
        <f t="shared" si="22"/>
        <v>0</v>
      </c>
      <c r="Q181" s="62">
        <f t="shared" si="23"/>
        <v>0</v>
      </c>
    </row>
    <row r="182" spans="1:17" s="5" customFormat="1" ht="30" customHeight="1">
      <c r="A182" s="6">
        <v>177</v>
      </c>
      <c r="B182" s="7" t="s">
        <v>412</v>
      </c>
      <c r="C182" s="7" t="s">
        <v>1374</v>
      </c>
      <c r="D182" s="7" t="s">
        <v>1375</v>
      </c>
      <c r="E182" s="17" t="s">
        <v>1376</v>
      </c>
      <c r="F182" s="8" t="s">
        <v>609</v>
      </c>
      <c r="G182" s="53"/>
      <c r="H182" s="55"/>
      <c r="J182" s="62">
        <f t="shared" si="16"/>
        <v>0</v>
      </c>
      <c r="K182" s="62">
        <f t="shared" si="17"/>
        <v>0</v>
      </c>
      <c r="L182" s="62">
        <f t="shared" si="18"/>
        <v>0</v>
      </c>
      <c r="M182" s="62">
        <f t="shared" si="19"/>
        <v>0</v>
      </c>
      <c r="N182" s="62">
        <f t="shared" si="20"/>
        <v>0</v>
      </c>
      <c r="O182" s="62">
        <f t="shared" si="21"/>
        <v>0</v>
      </c>
      <c r="P182" s="62">
        <f t="shared" si="22"/>
        <v>0</v>
      </c>
      <c r="Q182" s="62">
        <f t="shared" si="23"/>
        <v>0</v>
      </c>
    </row>
    <row r="183" spans="1:17" s="5" customFormat="1" ht="30" customHeight="1">
      <c r="A183" s="6">
        <v>178</v>
      </c>
      <c r="B183" s="7" t="s">
        <v>412</v>
      </c>
      <c r="C183" s="7" t="s">
        <v>1374</v>
      </c>
      <c r="D183" s="7" t="s">
        <v>1375</v>
      </c>
      <c r="E183" s="17" t="s">
        <v>1378</v>
      </c>
      <c r="F183" s="8" t="s">
        <v>590</v>
      </c>
      <c r="G183" s="53"/>
      <c r="H183" s="55"/>
      <c r="J183" s="62">
        <f t="shared" si="16"/>
        <v>0</v>
      </c>
      <c r="K183" s="62">
        <f t="shared" si="17"/>
        <v>0</v>
      </c>
      <c r="L183" s="62">
        <f t="shared" si="18"/>
        <v>0</v>
      </c>
      <c r="M183" s="62">
        <f t="shared" si="19"/>
        <v>0</v>
      </c>
      <c r="N183" s="62">
        <f t="shared" si="20"/>
        <v>0</v>
      </c>
      <c r="O183" s="62">
        <f t="shared" si="21"/>
        <v>0</v>
      </c>
      <c r="P183" s="62">
        <f t="shared" si="22"/>
        <v>0</v>
      </c>
      <c r="Q183" s="62">
        <f t="shared" si="23"/>
        <v>0</v>
      </c>
    </row>
    <row r="184" spans="1:17" s="5" customFormat="1" ht="36">
      <c r="A184" s="6">
        <v>179</v>
      </c>
      <c r="B184" s="7" t="s">
        <v>412</v>
      </c>
      <c r="C184" s="7" t="s">
        <v>1374</v>
      </c>
      <c r="D184" s="7" t="s">
        <v>1375</v>
      </c>
      <c r="E184" s="17" t="s">
        <v>1377</v>
      </c>
      <c r="F184" s="8" t="s">
        <v>590</v>
      </c>
      <c r="G184" s="53"/>
      <c r="H184" s="55"/>
      <c r="J184" s="62">
        <f t="shared" si="16"/>
        <v>0</v>
      </c>
      <c r="K184" s="62">
        <f t="shared" si="17"/>
        <v>0</v>
      </c>
      <c r="L184" s="62">
        <f t="shared" si="18"/>
        <v>0</v>
      </c>
      <c r="M184" s="62">
        <f t="shared" si="19"/>
        <v>0</v>
      </c>
      <c r="N184" s="62">
        <f t="shared" si="20"/>
        <v>0</v>
      </c>
      <c r="O184" s="62">
        <f t="shared" si="21"/>
        <v>0</v>
      </c>
      <c r="P184" s="62">
        <f t="shared" si="22"/>
        <v>0</v>
      </c>
      <c r="Q184" s="62">
        <f t="shared" si="23"/>
        <v>0</v>
      </c>
    </row>
    <row r="185" spans="1:17" s="5" customFormat="1" ht="30" customHeight="1">
      <c r="A185" s="6">
        <v>180</v>
      </c>
      <c r="B185" s="7" t="s">
        <v>412</v>
      </c>
      <c r="C185" s="7" t="s">
        <v>1374</v>
      </c>
      <c r="D185" s="7" t="s">
        <v>1375</v>
      </c>
      <c r="E185" s="17" t="s">
        <v>467</v>
      </c>
      <c r="F185" s="8" t="s">
        <v>590</v>
      </c>
      <c r="G185" s="53"/>
      <c r="H185" s="55"/>
      <c r="J185" s="62">
        <f t="shared" si="16"/>
        <v>0</v>
      </c>
      <c r="K185" s="62">
        <f t="shared" si="17"/>
        <v>0</v>
      </c>
      <c r="L185" s="62">
        <f t="shared" si="18"/>
        <v>0</v>
      </c>
      <c r="M185" s="62">
        <f t="shared" si="19"/>
        <v>0</v>
      </c>
      <c r="N185" s="62">
        <f t="shared" si="20"/>
        <v>0</v>
      </c>
      <c r="O185" s="62">
        <f t="shared" si="21"/>
        <v>0</v>
      </c>
      <c r="P185" s="62">
        <f t="shared" si="22"/>
        <v>0</v>
      </c>
      <c r="Q185" s="62">
        <f t="shared" si="23"/>
        <v>0</v>
      </c>
    </row>
    <row r="186" spans="1:17" s="5" customFormat="1" ht="30" customHeight="1">
      <c r="A186" s="6">
        <v>181</v>
      </c>
      <c r="B186" s="7" t="s">
        <v>412</v>
      </c>
      <c r="C186" s="7" t="s">
        <v>1374</v>
      </c>
      <c r="D186" s="7" t="s">
        <v>1375</v>
      </c>
      <c r="E186" s="17" t="s">
        <v>468</v>
      </c>
      <c r="F186" s="8" t="s">
        <v>590</v>
      </c>
      <c r="G186" s="53"/>
      <c r="H186" s="55"/>
      <c r="J186" s="62">
        <f t="shared" si="16"/>
        <v>0</v>
      </c>
      <c r="K186" s="62">
        <f t="shared" si="17"/>
        <v>0</v>
      </c>
      <c r="L186" s="62">
        <f t="shared" si="18"/>
        <v>0</v>
      </c>
      <c r="M186" s="62">
        <f t="shared" si="19"/>
        <v>0</v>
      </c>
      <c r="N186" s="62">
        <f t="shared" si="20"/>
        <v>0</v>
      </c>
      <c r="O186" s="62">
        <f t="shared" si="21"/>
        <v>0</v>
      </c>
      <c r="P186" s="62">
        <f t="shared" si="22"/>
        <v>0</v>
      </c>
      <c r="Q186" s="62">
        <f t="shared" si="23"/>
        <v>0</v>
      </c>
    </row>
    <row r="187" spans="1:17" s="5" customFormat="1" ht="30" customHeight="1">
      <c r="A187" s="6">
        <v>182</v>
      </c>
      <c r="B187" s="7" t="s">
        <v>412</v>
      </c>
      <c r="C187" s="7" t="s">
        <v>1374</v>
      </c>
      <c r="D187" s="7" t="s">
        <v>1375</v>
      </c>
      <c r="E187" s="17" t="s">
        <v>492</v>
      </c>
      <c r="F187" s="8" t="s">
        <v>590</v>
      </c>
      <c r="G187" s="53"/>
      <c r="H187" s="55"/>
      <c r="J187" s="62">
        <f t="shared" si="16"/>
        <v>0</v>
      </c>
      <c r="K187" s="62">
        <f t="shared" si="17"/>
        <v>0</v>
      </c>
      <c r="L187" s="62">
        <f t="shared" si="18"/>
        <v>0</v>
      </c>
      <c r="M187" s="62">
        <f t="shared" si="19"/>
        <v>0</v>
      </c>
      <c r="N187" s="62">
        <f t="shared" si="20"/>
        <v>0</v>
      </c>
      <c r="O187" s="62">
        <f t="shared" si="21"/>
        <v>0</v>
      </c>
      <c r="P187" s="62">
        <f t="shared" si="22"/>
        <v>0</v>
      </c>
      <c r="Q187" s="62">
        <f t="shared" si="23"/>
        <v>0</v>
      </c>
    </row>
    <row r="188" spans="1:17" s="5" customFormat="1" ht="30" customHeight="1">
      <c r="A188" s="6">
        <v>183</v>
      </c>
      <c r="B188" s="7" t="s">
        <v>412</v>
      </c>
      <c r="C188" s="7" t="s">
        <v>1374</v>
      </c>
      <c r="D188" s="7" t="s">
        <v>1375</v>
      </c>
      <c r="E188" s="17" t="s">
        <v>493</v>
      </c>
      <c r="F188" s="8" t="s">
        <v>1379</v>
      </c>
      <c r="G188" s="53"/>
      <c r="H188" s="55"/>
      <c r="J188" s="62">
        <f t="shared" si="16"/>
        <v>0</v>
      </c>
      <c r="K188" s="62">
        <f t="shared" si="17"/>
        <v>0</v>
      </c>
      <c r="L188" s="62">
        <f t="shared" si="18"/>
        <v>0</v>
      </c>
      <c r="M188" s="62">
        <f t="shared" si="19"/>
        <v>0</v>
      </c>
      <c r="N188" s="62">
        <f t="shared" si="20"/>
        <v>0</v>
      </c>
      <c r="O188" s="62">
        <f t="shared" si="21"/>
        <v>0</v>
      </c>
      <c r="P188" s="62">
        <f t="shared" si="22"/>
        <v>0</v>
      </c>
      <c r="Q188" s="62">
        <f t="shared" si="23"/>
        <v>0</v>
      </c>
    </row>
    <row r="189" spans="1:17" s="5" customFormat="1" ht="30" customHeight="1">
      <c r="A189" s="6">
        <v>184</v>
      </c>
      <c r="B189" s="7" t="s">
        <v>412</v>
      </c>
      <c r="C189" s="7" t="s">
        <v>1374</v>
      </c>
      <c r="D189" s="7" t="s">
        <v>1375</v>
      </c>
      <c r="E189" s="17" t="s">
        <v>494</v>
      </c>
      <c r="F189" s="8" t="s">
        <v>590</v>
      </c>
      <c r="G189" s="53"/>
      <c r="H189" s="55"/>
      <c r="J189" s="62">
        <f t="shared" si="16"/>
        <v>0</v>
      </c>
      <c r="K189" s="62">
        <f t="shared" si="17"/>
        <v>0</v>
      </c>
      <c r="L189" s="62">
        <f t="shared" si="18"/>
        <v>0</v>
      </c>
      <c r="M189" s="62">
        <f t="shared" si="19"/>
        <v>0</v>
      </c>
      <c r="N189" s="62">
        <f t="shared" si="20"/>
        <v>0</v>
      </c>
      <c r="O189" s="62">
        <f t="shared" si="21"/>
        <v>0</v>
      </c>
      <c r="P189" s="62">
        <f t="shared" si="22"/>
        <v>0</v>
      </c>
      <c r="Q189" s="62">
        <f t="shared" si="23"/>
        <v>0</v>
      </c>
    </row>
    <row r="190" spans="1:17" s="5" customFormat="1" ht="30" customHeight="1">
      <c r="A190" s="6">
        <v>185</v>
      </c>
      <c r="B190" s="7" t="s">
        <v>412</v>
      </c>
      <c r="C190" s="7" t="s">
        <v>1374</v>
      </c>
      <c r="D190" s="7" t="s">
        <v>1375</v>
      </c>
      <c r="E190" s="17" t="s">
        <v>495</v>
      </c>
      <c r="F190" s="8" t="s">
        <v>590</v>
      </c>
      <c r="G190" s="53"/>
      <c r="H190" s="55"/>
      <c r="J190" s="62">
        <f t="shared" si="16"/>
        <v>0</v>
      </c>
      <c r="K190" s="62">
        <f t="shared" si="17"/>
        <v>0</v>
      </c>
      <c r="L190" s="62">
        <f t="shared" si="18"/>
        <v>0</v>
      </c>
      <c r="M190" s="62">
        <f t="shared" si="19"/>
        <v>0</v>
      </c>
      <c r="N190" s="62">
        <f t="shared" si="20"/>
        <v>0</v>
      </c>
      <c r="O190" s="62">
        <f t="shared" si="21"/>
        <v>0</v>
      </c>
      <c r="P190" s="62">
        <f t="shared" si="22"/>
        <v>0</v>
      </c>
      <c r="Q190" s="62">
        <f t="shared" si="23"/>
        <v>0</v>
      </c>
    </row>
    <row r="191" spans="1:17" s="5" customFormat="1" ht="30" customHeight="1">
      <c r="A191" s="6">
        <v>186</v>
      </c>
      <c r="B191" s="7" t="s">
        <v>412</v>
      </c>
      <c r="C191" s="7" t="s">
        <v>1374</v>
      </c>
      <c r="D191" s="7" t="s">
        <v>1375</v>
      </c>
      <c r="E191" s="17" t="s">
        <v>1387</v>
      </c>
      <c r="F191" s="8" t="s">
        <v>590</v>
      </c>
      <c r="G191" s="53"/>
      <c r="H191" s="55"/>
      <c r="J191" s="62">
        <f t="shared" si="16"/>
        <v>0</v>
      </c>
      <c r="K191" s="62">
        <f t="shared" si="17"/>
        <v>0</v>
      </c>
      <c r="L191" s="62">
        <f t="shared" si="18"/>
        <v>0</v>
      </c>
      <c r="M191" s="62">
        <f t="shared" si="19"/>
        <v>0</v>
      </c>
      <c r="N191" s="62">
        <f t="shared" si="20"/>
        <v>0</v>
      </c>
      <c r="O191" s="62">
        <f t="shared" si="21"/>
        <v>0</v>
      </c>
      <c r="P191" s="62">
        <f t="shared" si="22"/>
        <v>0</v>
      </c>
      <c r="Q191" s="62">
        <f t="shared" si="23"/>
        <v>0</v>
      </c>
    </row>
    <row r="192" spans="1:17" s="5" customFormat="1" ht="30" customHeight="1">
      <c r="A192" s="6">
        <v>187</v>
      </c>
      <c r="B192" s="7" t="s">
        <v>412</v>
      </c>
      <c r="C192" s="7" t="s">
        <v>1374</v>
      </c>
      <c r="D192" s="7" t="s">
        <v>1375</v>
      </c>
      <c r="E192" s="17" t="s">
        <v>459</v>
      </c>
      <c r="F192" s="8" t="s">
        <v>590</v>
      </c>
      <c r="G192" s="53"/>
      <c r="H192" s="55"/>
      <c r="J192" s="62">
        <f t="shared" si="16"/>
        <v>0</v>
      </c>
      <c r="K192" s="62">
        <f t="shared" si="17"/>
        <v>0</v>
      </c>
      <c r="L192" s="62">
        <f t="shared" si="18"/>
        <v>0</v>
      </c>
      <c r="M192" s="62">
        <f t="shared" si="19"/>
        <v>0</v>
      </c>
      <c r="N192" s="62">
        <f t="shared" si="20"/>
        <v>0</v>
      </c>
      <c r="O192" s="62">
        <f t="shared" si="21"/>
        <v>0</v>
      </c>
      <c r="P192" s="62">
        <f t="shared" si="22"/>
        <v>0</v>
      </c>
      <c r="Q192" s="62">
        <f t="shared" si="23"/>
        <v>0</v>
      </c>
    </row>
    <row r="193" spans="1:17" s="5" customFormat="1" ht="30" customHeight="1">
      <c r="A193" s="6">
        <v>188</v>
      </c>
      <c r="B193" s="7" t="s">
        <v>412</v>
      </c>
      <c r="C193" s="7" t="s">
        <v>1374</v>
      </c>
      <c r="D193" s="7" t="s">
        <v>1375</v>
      </c>
      <c r="E193" s="17" t="s">
        <v>1380</v>
      </c>
      <c r="F193" s="8" t="s">
        <v>1379</v>
      </c>
      <c r="G193" s="53"/>
      <c r="H193" s="55"/>
      <c r="J193" s="62">
        <f t="shared" si="16"/>
        <v>0</v>
      </c>
      <c r="K193" s="62">
        <f t="shared" si="17"/>
        <v>0</v>
      </c>
      <c r="L193" s="62">
        <f t="shared" si="18"/>
        <v>0</v>
      </c>
      <c r="M193" s="62">
        <f t="shared" si="19"/>
        <v>0</v>
      </c>
      <c r="N193" s="62">
        <f t="shared" si="20"/>
        <v>0</v>
      </c>
      <c r="O193" s="62">
        <f t="shared" si="21"/>
        <v>0</v>
      </c>
      <c r="P193" s="62">
        <f t="shared" si="22"/>
        <v>0</v>
      </c>
      <c r="Q193" s="62">
        <f t="shared" si="23"/>
        <v>0</v>
      </c>
    </row>
    <row r="194" spans="1:17" s="5" customFormat="1" ht="30" customHeight="1">
      <c r="A194" s="6">
        <v>189</v>
      </c>
      <c r="B194" s="7" t="s">
        <v>412</v>
      </c>
      <c r="C194" s="7" t="s">
        <v>1374</v>
      </c>
      <c r="D194" s="7" t="s">
        <v>1381</v>
      </c>
      <c r="E194" s="17" t="s">
        <v>1382</v>
      </c>
      <c r="F194" s="8" t="s">
        <v>1383</v>
      </c>
      <c r="G194" s="53"/>
      <c r="H194" s="55"/>
      <c r="J194" s="62">
        <f t="shared" si="16"/>
        <v>0</v>
      </c>
      <c r="K194" s="62">
        <f t="shared" si="17"/>
        <v>0</v>
      </c>
      <c r="L194" s="62">
        <f t="shared" si="18"/>
        <v>0</v>
      </c>
      <c r="M194" s="62">
        <f t="shared" si="19"/>
        <v>0</v>
      </c>
      <c r="N194" s="62">
        <f t="shared" si="20"/>
        <v>0</v>
      </c>
      <c r="O194" s="62">
        <f t="shared" si="21"/>
        <v>0</v>
      </c>
      <c r="P194" s="62">
        <f t="shared" si="22"/>
        <v>0</v>
      </c>
      <c r="Q194" s="62">
        <f t="shared" si="23"/>
        <v>0</v>
      </c>
    </row>
    <row r="195" spans="1:17" s="5" customFormat="1" ht="30" customHeight="1">
      <c r="A195" s="6">
        <v>190</v>
      </c>
      <c r="B195" s="7" t="s">
        <v>412</v>
      </c>
      <c r="C195" s="7" t="s">
        <v>848</v>
      </c>
      <c r="D195" s="7" t="s">
        <v>1381</v>
      </c>
      <c r="E195" s="17" t="s">
        <v>1388</v>
      </c>
      <c r="F195" s="8" t="s">
        <v>1383</v>
      </c>
      <c r="G195" s="53"/>
      <c r="H195" s="55"/>
      <c r="J195" s="62">
        <f t="shared" si="16"/>
        <v>0</v>
      </c>
      <c r="K195" s="62">
        <f t="shared" si="17"/>
        <v>0</v>
      </c>
      <c r="L195" s="62">
        <f t="shared" si="18"/>
        <v>0</v>
      </c>
      <c r="M195" s="62">
        <f t="shared" si="19"/>
        <v>0</v>
      </c>
      <c r="N195" s="62">
        <f t="shared" si="20"/>
        <v>0</v>
      </c>
      <c r="O195" s="62">
        <f t="shared" si="21"/>
        <v>0</v>
      </c>
      <c r="P195" s="62">
        <f t="shared" si="22"/>
        <v>0</v>
      </c>
      <c r="Q195" s="62">
        <f t="shared" si="23"/>
        <v>0</v>
      </c>
    </row>
    <row r="196" spans="1:17" s="5" customFormat="1" ht="30" customHeight="1">
      <c r="A196" s="6">
        <v>191</v>
      </c>
      <c r="B196" s="7" t="s">
        <v>412</v>
      </c>
      <c r="C196" s="7" t="s">
        <v>1374</v>
      </c>
      <c r="D196" s="7" t="s">
        <v>1381</v>
      </c>
      <c r="E196" s="17" t="s">
        <v>1384</v>
      </c>
      <c r="F196" s="8" t="s">
        <v>590</v>
      </c>
      <c r="G196" s="53"/>
      <c r="H196" s="55"/>
      <c r="J196" s="62">
        <f t="shared" si="16"/>
        <v>0</v>
      </c>
      <c r="K196" s="62">
        <f t="shared" si="17"/>
        <v>0</v>
      </c>
      <c r="L196" s="62">
        <f t="shared" si="18"/>
        <v>0</v>
      </c>
      <c r="M196" s="62">
        <f t="shared" si="19"/>
        <v>0</v>
      </c>
      <c r="N196" s="62">
        <f t="shared" si="20"/>
        <v>0</v>
      </c>
      <c r="O196" s="62">
        <f t="shared" si="21"/>
        <v>0</v>
      </c>
      <c r="P196" s="62">
        <f t="shared" si="22"/>
        <v>0</v>
      </c>
      <c r="Q196" s="62">
        <f t="shared" si="23"/>
        <v>0</v>
      </c>
    </row>
    <row r="197" spans="1:17" s="5" customFormat="1" ht="30" customHeight="1">
      <c r="A197" s="6">
        <v>192</v>
      </c>
      <c r="B197" s="7" t="s">
        <v>412</v>
      </c>
      <c r="C197" s="7" t="s">
        <v>1374</v>
      </c>
      <c r="D197" s="7" t="s">
        <v>1381</v>
      </c>
      <c r="E197" s="17" t="s">
        <v>1385</v>
      </c>
      <c r="F197" s="8" t="s">
        <v>590</v>
      </c>
      <c r="G197" s="53"/>
      <c r="H197" s="55"/>
      <c r="J197" s="62">
        <f t="shared" si="16"/>
        <v>0</v>
      </c>
      <c r="K197" s="62">
        <f t="shared" si="17"/>
        <v>0</v>
      </c>
      <c r="L197" s="62">
        <f t="shared" si="18"/>
        <v>0</v>
      </c>
      <c r="M197" s="62">
        <f t="shared" si="19"/>
        <v>0</v>
      </c>
      <c r="N197" s="62">
        <f t="shared" si="20"/>
        <v>0</v>
      </c>
      <c r="O197" s="62">
        <f t="shared" si="21"/>
        <v>0</v>
      </c>
      <c r="P197" s="62">
        <f t="shared" si="22"/>
        <v>0</v>
      </c>
      <c r="Q197" s="62">
        <f t="shared" si="23"/>
        <v>0</v>
      </c>
    </row>
    <row r="198" spans="1:17" s="5" customFormat="1" ht="30" customHeight="1">
      <c r="A198" s="6">
        <v>193</v>
      </c>
      <c r="B198" s="7" t="s">
        <v>412</v>
      </c>
      <c r="C198" s="7" t="s">
        <v>848</v>
      </c>
      <c r="D198" s="7" t="s">
        <v>1381</v>
      </c>
      <c r="E198" s="17" t="s">
        <v>459</v>
      </c>
      <c r="F198" s="8" t="s">
        <v>590</v>
      </c>
      <c r="G198" s="53"/>
      <c r="H198" s="55"/>
      <c r="J198" s="62">
        <f t="shared" si="16"/>
        <v>0</v>
      </c>
      <c r="K198" s="62">
        <f t="shared" si="17"/>
        <v>0</v>
      </c>
      <c r="L198" s="62">
        <f t="shared" si="18"/>
        <v>0</v>
      </c>
      <c r="M198" s="62">
        <f t="shared" si="19"/>
        <v>0</v>
      </c>
      <c r="N198" s="62">
        <f t="shared" si="20"/>
        <v>0</v>
      </c>
      <c r="O198" s="62">
        <f t="shared" si="21"/>
        <v>0</v>
      </c>
      <c r="P198" s="62">
        <f t="shared" si="22"/>
        <v>0</v>
      </c>
      <c r="Q198" s="62">
        <f t="shared" si="23"/>
        <v>0</v>
      </c>
    </row>
    <row r="199" spans="1:17" s="5" customFormat="1" ht="30" customHeight="1">
      <c r="A199" s="6">
        <v>194</v>
      </c>
      <c r="B199" s="7" t="s">
        <v>412</v>
      </c>
      <c r="C199" s="7" t="s">
        <v>848</v>
      </c>
      <c r="D199" s="7" t="s">
        <v>1381</v>
      </c>
      <c r="E199" s="17" t="s">
        <v>1380</v>
      </c>
      <c r="F199" s="8" t="s">
        <v>1379</v>
      </c>
      <c r="G199" s="53"/>
      <c r="H199" s="55"/>
      <c r="J199" s="62">
        <f t="shared" ref="J199:J262" si="24">IF(AND(F199="○",G199="可"),1,0)</f>
        <v>0</v>
      </c>
      <c r="K199" s="62">
        <f t="shared" ref="K199:K262" si="25">IF(AND(F199="○",G199="一部可"),1,0)</f>
        <v>0</v>
      </c>
      <c r="L199" s="62">
        <f t="shared" ref="L199:L262" si="26">IF(AND(F199="○",G199="代替案"),1,0)</f>
        <v>0</v>
      </c>
      <c r="M199" s="62">
        <f t="shared" ref="M199:M262" si="27">IF(AND(F199="○",G199="不可"),1,0)</f>
        <v>0</v>
      </c>
      <c r="N199" s="62">
        <f t="shared" ref="N199:N262" si="28">IF(AND(F199="",G199="可"),1,0)</f>
        <v>0</v>
      </c>
      <c r="O199" s="62">
        <f t="shared" ref="O199:O262" si="29">IF(AND(F199="",G199="一部可"),1,0)</f>
        <v>0</v>
      </c>
      <c r="P199" s="62">
        <f t="shared" ref="P199:P262" si="30">IF(AND(F199="",G199="代替案"),1,0)</f>
        <v>0</v>
      </c>
      <c r="Q199" s="62">
        <f t="shared" ref="Q199:Q262" si="31">IF(AND(F199="",G199="不可"),1,0)</f>
        <v>0</v>
      </c>
    </row>
    <row r="200" spans="1:17" s="5" customFormat="1" ht="30" customHeight="1">
      <c r="A200" s="6">
        <v>195</v>
      </c>
      <c r="B200" s="7" t="s">
        <v>412</v>
      </c>
      <c r="C200" s="7" t="s">
        <v>1374</v>
      </c>
      <c r="D200" s="7" t="s">
        <v>1381</v>
      </c>
      <c r="E200" s="17" t="s">
        <v>1389</v>
      </c>
      <c r="F200" s="8" t="s">
        <v>590</v>
      </c>
      <c r="G200" s="53"/>
      <c r="H200" s="55"/>
      <c r="J200" s="62">
        <f t="shared" si="24"/>
        <v>0</v>
      </c>
      <c r="K200" s="62">
        <f t="shared" si="25"/>
        <v>0</v>
      </c>
      <c r="L200" s="62">
        <f t="shared" si="26"/>
        <v>0</v>
      </c>
      <c r="M200" s="62">
        <f t="shared" si="27"/>
        <v>0</v>
      </c>
      <c r="N200" s="62">
        <f t="shared" si="28"/>
        <v>0</v>
      </c>
      <c r="O200" s="62">
        <f t="shared" si="29"/>
        <v>0</v>
      </c>
      <c r="P200" s="62">
        <f t="shared" si="30"/>
        <v>0</v>
      </c>
      <c r="Q200" s="62">
        <f t="shared" si="31"/>
        <v>0</v>
      </c>
    </row>
    <row r="201" spans="1:17" s="5" customFormat="1" ht="30" customHeight="1">
      <c r="A201" s="6">
        <v>196</v>
      </c>
      <c r="B201" s="7" t="s">
        <v>412</v>
      </c>
      <c r="C201" s="7" t="s">
        <v>1374</v>
      </c>
      <c r="D201" s="7" t="s">
        <v>1381</v>
      </c>
      <c r="E201" s="17" t="s">
        <v>1387</v>
      </c>
      <c r="F201" s="8" t="s">
        <v>1390</v>
      </c>
      <c r="G201" s="53"/>
      <c r="H201" s="55"/>
      <c r="J201" s="62">
        <f t="shared" si="24"/>
        <v>0</v>
      </c>
      <c r="K201" s="62">
        <f t="shared" si="25"/>
        <v>0</v>
      </c>
      <c r="L201" s="62">
        <f t="shared" si="26"/>
        <v>0</v>
      </c>
      <c r="M201" s="62">
        <f t="shared" si="27"/>
        <v>0</v>
      </c>
      <c r="N201" s="62">
        <f t="shared" si="28"/>
        <v>0</v>
      </c>
      <c r="O201" s="62">
        <f t="shared" si="29"/>
        <v>0</v>
      </c>
      <c r="P201" s="62">
        <f t="shared" si="30"/>
        <v>0</v>
      </c>
      <c r="Q201" s="62">
        <f t="shared" si="31"/>
        <v>0</v>
      </c>
    </row>
    <row r="202" spans="1:17" s="5" customFormat="1" ht="30" customHeight="1">
      <c r="A202" s="6">
        <v>197</v>
      </c>
      <c r="B202" s="7" t="s">
        <v>412</v>
      </c>
      <c r="C202" s="7" t="s">
        <v>1374</v>
      </c>
      <c r="D202" s="7" t="s">
        <v>1381</v>
      </c>
      <c r="E202" s="17" t="s">
        <v>1391</v>
      </c>
      <c r="F202" s="8" t="s">
        <v>590</v>
      </c>
      <c r="G202" s="53"/>
      <c r="H202" s="55"/>
      <c r="J202" s="62">
        <f t="shared" si="24"/>
        <v>0</v>
      </c>
      <c r="K202" s="62">
        <f t="shared" si="25"/>
        <v>0</v>
      </c>
      <c r="L202" s="62">
        <f t="shared" si="26"/>
        <v>0</v>
      </c>
      <c r="M202" s="62">
        <f t="shared" si="27"/>
        <v>0</v>
      </c>
      <c r="N202" s="62">
        <f t="shared" si="28"/>
        <v>0</v>
      </c>
      <c r="O202" s="62">
        <f t="shared" si="29"/>
        <v>0</v>
      </c>
      <c r="P202" s="62">
        <f t="shared" si="30"/>
        <v>0</v>
      </c>
      <c r="Q202" s="62">
        <f t="shared" si="31"/>
        <v>0</v>
      </c>
    </row>
    <row r="203" spans="1:17" s="5" customFormat="1" ht="30" customHeight="1">
      <c r="A203" s="6">
        <v>198</v>
      </c>
      <c r="B203" s="7" t="s">
        <v>412</v>
      </c>
      <c r="C203" s="7" t="s">
        <v>1374</v>
      </c>
      <c r="D203" s="7" t="s">
        <v>1381</v>
      </c>
      <c r="E203" s="17" t="s">
        <v>1386</v>
      </c>
      <c r="F203" s="8" t="s">
        <v>953</v>
      </c>
      <c r="G203" s="53"/>
      <c r="H203" s="55"/>
      <c r="J203" s="62">
        <f t="shared" si="24"/>
        <v>0</v>
      </c>
      <c r="K203" s="62">
        <f t="shared" si="25"/>
        <v>0</v>
      </c>
      <c r="L203" s="62">
        <f t="shared" si="26"/>
        <v>0</v>
      </c>
      <c r="M203" s="62">
        <f t="shared" si="27"/>
        <v>0</v>
      </c>
      <c r="N203" s="62">
        <f t="shared" si="28"/>
        <v>0</v>
      </c>
      <c r="O203" s="62">
        <f t="shared" si="29"/>
        <v>0</v>
      </c>
      <c r="P203" s="62">
        <f t="shared" si="30"/>
        <v>0</v>
      </c>
      <c r="Q203" s="62">
        <f t="shared" si="31"/>
        <v>0</v>
      </c>
    </row>
    <row r="204" spans="1:17" s="5" customFormat="1" ht="45" customHeight="1">
      <c r="A204" s="6">
        <v>199</v>
      </c>
      <c r="B204" s="7" t="s">
        <v>412</v>
      </c>
      <c r="C204" s="7" t="s">
        <v>473</v>
      </c>
      <c r="D204" s="7"/>
      <c r="E204" s="17" t="s">
        <v>1280</v>
      </c>
      <c r="F204" s="8" t="s">
        <v>609</v>
      </c>
      <c r="G204" s="53"/>
      <c r="H204" s="55"/>
      <c r="J204" s="62">
        <f t="shared" si="24"/>
        <v>0</v>
      </c>
      <c r="K204" s="62">
        <f t="shared" si="25"/>
        <v>0</v>
      </c>
      <c r="L204" s="62">
        <f t="shared" si="26"/>
        <v>0</v>
      </c>
      <c r="M204" s="62">
        <f t="shared" si="27"/>
        <v>0</v>
      </c>
      <c r="N204" s="62">
        <f t="shared" si="28"/>
        <v>0</v>
      </c>
      <c r="O204" s="62">
        <f t="shared" si="29"/>
        <v>0</v>
      </c>
      <c r="P204" s="62">
        <f t="shared" si="30"/>
        <v>0</v>
      </c>
      <c r="Q204" s="62">
        <f t="shared" si="31"/>
        <v>0</v>
      </c>
    </row>
    <row r="205" spans="1:17" s="5" customFormat="1" ht="30" customHeight="1">
      <c r="A205" s="6">
        <v>200</v>
      </c>
      <c r="B205" s="7" t="s">
        <v>412</v>
      </c>
      <c r="C205" s="7" t="s">
        <v>473</v>
      </c>
      <c r="D205" s="7"/>
      <c r="E205" s="17" t="s">
        <v>1281</v>
      </c>
      <c r="F205" s="8" t="s">
        <v>609</v>
      </c>
      <c r="G205" s="53"/>
      <c r="H205" s="55"/>
      <c r="J205" s="62">
        <f t="shared" si="24"/>
        <v>0</v>
      </c>
      <c r="K205" s="62">
        <f t="shared" si="25"/>
        <v>0</v>
      </c>
      <c r="L205" s="62">
        <f t="shared" si="26"/>
        <v>0</v>
      </c>
      <c r="M205" s="62">
        <f t="shared" si="27"/>
        <v>0</v>
      </c>
      <c r="N205" s="62">
        <f t="shared" si="28"/>
        <v>0</v>
      </c>
      <c r="O205" s="62">
        <f t="shared" si="29"/>
        <v>0</v>
      </c>
      <c r="P205" s="62">
        <f t="shared" si="30"/>
        <v>0</v>
      </c>
      <c r="Q205" s="62">
        <f t="shared" si="31"/>
        <v>0</v>
      </c>
    </row>
    <row r="206" spans="1:17" s="5" customFormat="1" ht="30" customHeight="1">
      <c r="A206" s="6">
        <v>201</v>
      </c>
      <c r="B206" s="7" t="s">
        <v>412</v>
      </c>
      <c r="C206" s="7" t="s">
        <v>473</v>
      </c>
      <c r="D206" s="7"/>
      <c r="E206" s="17" t="s">
        <v>475</v>
      </c>
      <c r="F206" s="8" t="s">
        <v>609</v>
      </c>
      <c r="G206" s="53"/>
      <c r="H206" s="55"/>
      <c r="J206" s="62">
        <f t="shared" si="24"/>
        <v>0</v>
      </c>
      <c r="K206" s="62">
        <f t="shared" si="25"/>
        <v>0</v>
      </c>
      <c r="L206" s="62">
        <f t="shared" si="26"/>
        <v>0</v>
      </c>
      <c r="M206" s="62">
        <f t="shared" si="27"/>
        <v>0</v>
      </c>
      <c r="N206" s="62">
        <f t="shared" si="28"/>
        <v>0</v>
      </c>
      <c r="O206" s="62">
        <f t="shared" si="29"/>
        <v>0</v>
      </c>
      <c r="P206" s="62">
        <f t="shared" si="30"/>
        <v>0</v>
      </c>
      <c r="Q206" s="62">
        <f t="shared" si="31"/>
        <v>0</v>
      </c>
    </row>
    <row r="207" spans="1:17" s="5" customFormat="1" ht="30" customHeight="1">
      <c r="A207" s="6">
        <v>202</v>
      </c>
      <c r="B207" s="7" t="s">
        <v>412</v>
      </c>
      <c r="C207" s="7" t="s">
        <v>473</v>
      </c>
      <c r="D207" s="7"/>
      <c r="E207" s="17" t="s">
        <v>476</v>
      </c>
      <c r="F207" s="8" t="s">
        <v>1235</v>
      </c>
      <c r="G207" s="53"/>
      <c r="H207" s="55"/>
      <c r="J207" s="62">
        <f t="shared" si="24"/>
        <v>0</v>
      </c>
      <c r="K207" s="62">
        <f t="shared" si="25"/>
        <v>0</v>
      </c>
      <c r="L207" s="62">
        <f t="shared" si="26"/>
        <v>0</v>
      </c>
      <c r="M207" s="62">
        <f t="shared" si="27"/>
        <v>0</v>
      </c>
      <c r="N207" s="62">
        <f t="shared" si="28"/>
        <v>0</v>
      </c>
      <c r="O207" s="62">
        <f t="shared" si="29"/>
        <v>0</v>
      </c>
      <c r="P207" s="62">
        <f t="shared" si="30"/>
        <v>0</v>
      </c>
      <c r="Q207" s="62">
        <f t="shared" si="31"/>
        <v>0</v>
      </c>
    </row>
    <row r="208" spans="1:17" s="5" customFormat="1" ht="30" customHeight="1">
      <c r="A208" s="6">
        <v>203</v>
      </c>
      <c r="B208" s="7" t="s">
        <v>412</v>
      </c>
      <c r="C208" s="7" t="s">
        <v>473</v>
      </c>
      <c r="D208" s="7"/>
      <c r="E208" s="17" t="s">
        <v>477</v>
      </c>
      <c r="F208" s="8" t="s">
        <v>609</v>
      </c>
      <c r="G208" s="53"/>
      <c r="H208" s="55"/>
      <c r="J208" s="62">
        <f t="shared" si="24"/>
        <v>0</v>
      </c>
      <c r="K208" s="62">
        <f t="shared" si="25"/>
        <v>0</v>
      </c>
      <c r="L208" s="62">
        <f t="shared" si="26"/>
        <v>0</v>
      </c>
      <c r="M208" s="62">
        <f t="shared" si="27"/>
        <v>0</v>
      </c>
      <c r="N208" s="62">
        <f t="shared" si="28"/>
        <v>0</v>
      </c>
      <c r="O208" s="62">
        <f t="shared" si="29"/>
        <v>0</v>
      </c>
      <c r="P208" s="62">
        <f t="shared" si="30"/>
        <v>0</v>
      </c>
      <c r="Q208" s="62">
        <f t="shared" si="31"/>
        <v>0</v>
      </c>
    </row>
    <row r="209" spans="1:17" s="5" customFormat="1" ht="30" customHeight="1">
      <c r="A209" s="6">
        <v>204</v>
      </c>
      <c r="B209" s="7" t="s">
        <v>412</v>
      </c>
      <c r="C209" s="7" t="s">
        <v>473</v>
      </c>
      <c r="D209" s="7"/>
      <c r="E209" s="17" t="s">
        <v>478</v>
      </c>
      <c r="F209" s="8" t="s">
        <v>609</v>
      </c>
      <c r="G209" s="53"/>
      <c r="H209" s="55"/>
      <c r="J209" s="62">
        <f t="shared" si="24"/>
        <v>0</v>
      </c>
      <c r="K209" s="62">
        <f t="shared" si="25"/>
        <v>0</v>
      </c>
      <c r="L209" s="62">
        <f t="shared" si="26"/>
        <v>0</v>
      </c>
      <c r="M209" s="62">
        <f t="shared" si="27"/>
        <v>0</v>
      </c>
      <c r="N209" s="62">
        <f t="shared" si="28"/>
        <v>0</v>
      </c>
      <c r="O209" s="62">
        <f t="shared" si="29"/>
        <v>0</v>
      </c>
      <c r="P209" s="62">
        <f t="shared" si="30"/>
        <v>0</v>
      </c>
      <c r="Q209" s="62">
        <f t="shared" si="31"/>
        <v>0</v>
      </c>
    </row>
    <row r="210" spans="1:17" s="5" customFormat="1" ht="30" customHeight="1">
      <c r="A210" s="6">
        <v>205</v>
      </c>
      <c r="B210" s="7" t="s">
        <v>412</v>
      </c>
      <c r="C210" s="7" t="s">
        <v>473</v>
      </c>
      <c r="D210" s="7"/>
      <c r="E210" s="17" t="s">
        <v>479</v>
      </c>
      <c r="F210" s="8" t="s">
        <v>609</v>
      </c>
      <c r="G210" s="53"/>
      <c r="H210" s="55"/>
      <c r="J210" s="62">
        <f t="shared" si="24"/>
        <v>0</v>
      </c>
      <c r="K210" s="62">
        <f t="shared" si="25"/>
        <v>0</v>
      </c>
      <c r="L210" s="62">
        <f t="shared" si="26"/>
        <v>0</v>
      </c>
      <c r="M210" s="62">
        <f t="shared" si="27"/>
        <v>0</v>
      </c>
      <c r="N210" s="62">
        <f t="shared" si="28"/>
        <v>0</v>
      </c>
      <c r="O210" s="62">
        <f t="shared" si="29"/>
        <v>0</v>
      </c>
      <c r="P210" s="62">
        <f t="shared" si="30"/>
        <v>0</v>
      </c>
      <c r="Q210" s="62">
        <f t="shared" si="31"/>
        <v>0</v>
      </c>
    </row>
    <row r="211" spans="1:17" s="5" customFormat="1" ht="30" customHeight="1">
      <c r="A211" s="6">
        <v>206</v>
      </c>
      <c r="B211" s="7" t="s">
        <v>412</v>
      </c>
      <c r="C211" s="7" t="s">
        <v>473</v>
      </c>
      <c r="D211" s="7"/>
      <c r="E211" s="17" t="s">
        <v>480</v>
      </c>
      <c r="F211" s="8" t="s">
        <v>1236</v>
      </c>
      <c r="G211" s="53"/>
      <c r="H211" s="55"/>
      <c r="J211" s="62">
        <f t="shared" si="24"/>
        <v>0</v>
      </c>
      <c r="K211" s="62">
        <f t="shared" si="25"/>
        <v>0</v>
      </c>
      <c r="L211" s="62">
        <f t="shared" si="26"/>
        <v>0</v>
      </c>
      <c r="M211" s="62">
        <f t="shared" si="27"/>
        <v>0</v>
      </c>
      <c r="N211" s="62">
        <f t="shared" si="28"/>
        <v>0</v>
      </c>
      <c r="O211" s="62">
        <f t="shared" si="29"/>
        <v>0</v>
      </c>
      <c r="P211" s="62">
        <f t="shared" si="30"/>
        <v>0</v>
      </c>
      <c r="Q211" s="62">
        <f t="shared" si="31"/>
        <v>0</v>
      </c>
    </row>
    <row r="212" spans="1:17" s="5" customFormat="1" ht="30" customHeight="1">
      <c r="A212" s="6">
        <v>207</v>
      </c>
      <c r="B212" s="7" t="s">
        <v>412</v>
      </c>
      <c r="C212" s="7" t="s">
        <v>473</v>
      </c>
      <c r="D212" s="7"/>
      <c r="E212" s="17" t="s">
        <v>1289</v>
      </c>
      <c r="F212" s="8" t="s">
        <v>1239</v>
      </c>
      <c r="G212" s="53"/>
      <c r="H212" s="55"/>
      <c r="J212" s="62">
        <f t="shared" si="24"/>
        <v>0</v>
      </c>
      <c r="K212" s="62">
        <f t="shared" si="25"/>
        <v>0</v>
      </c>
      <c r="L212" s="62">
        <f t="shared" si="26"/>
        <v>0</v>
      </c>
      <c r="M212" s="62">
        <f t="shared" si="27"/>
        <v>0</v>
      </c>
      <c r="N212" s="62">
        <f t="shared" si="28"/>
        <v>0</v>
      </c>
      <c r="O212" s="62">
        <f t="shared" si="29"/>
        <v>0</v>
      </c>
      <c r="P212" s="62">
        <f t="shared" si="30"/>
        <v>0</v>
      </c>
      <c r="Q212" s="62">
        <f t="shared" si="31"/>
        <v>0</v>
      </c>
    </row>
    <row r="213" spans="1:17" s="5" customFormat="1" ht="30" customHeight="1">
      <c r="A213" s="6">
        <v>208</v>
      </c>
      <c r="B213" s="7" t="s">
        <v>412</v>
      </c>
      <c r="C213" s="7" t="s">
        <v>473</v>
      </c>
      <c r="D213" s="7"/>
      <c r="E213" s="17" t="s">
        <v>474</v>
      </c>
      <c r="F213" s="8" t="s">
        <v>609</v>
      </c>
      <c r="G213" s="53"/>
      <c r="H213" s="55"/>
      <c r="J213" s="62">
        <f t="shared" si="24"/>
        <v>0</v>
      </c>
      <c r="K213" s="62">
        <f t="shared" si="25"/>
        <v>0</v>
      </c>
      <c r="L213" s="62">
        <f t="shared" si="26"/>
        <v>0</v>
      </c>
      <c r="M213" s="62">
        <f t="shared" si="27"/>
        <v>0</v>
      </c>
      <c r="N213" s="62">
        <f t="shared" si="28"/>
        <v>0</v>
      </c>
      <c r="O213" s="62">
        <f t="shared" si="29"/>
        <v>0</v>
      </c>
      <c r="P213" s="62">
        <f t="shared" si="30"/>
        <v>0</v>
      </c>
      <c r="Q213" s="62">
        <f t="shared" si="31"/>
        <v>0</v>
      </c>
    </row>
    <row r="214" spans="1:17" s="5" customFormat="1" ht="30" customHeight="1">
      <c r="A214" s="6">
        <v>209</v>
      </c>
      <c r="B214" s="7" t="s">
        <v>412</v>
      </c>
      <c r="C214" s="7" t="s">
        <v>473</v>
      </c>
      <c r="D214" s="7"/>
      <c r="E214" s="17" t="s">
        <v>1243</v>
      </c>
      <c r="F214" s="8" t="s">
        <v>609</v>
      </c>
      <c r="G214" s="53"/>
      <c r="H214" s="55"/>
      <c r="J214" s="62">
        <f t="shared" si="24"/>
        <v>0</v>
      </c>
      <c r="K214" s="62">
        <f t="shared" si="25"/>
        <v>0</v>
      </c>
      <c r="L214" s="62">
        <f t="shared" si="26"/>
        <v>0</v>
      </c>
      <c r="M214" s="62">
        <f t="shared" si="27"/>
        <v>0</v>
      </c>
      <c r="N214" s="62">
        <f t="shared" si="28"/>
        <v>0</v>
      </c>
      <c r="O214" s="62">
        <f t="shared" si="29"/>
        <v>0</v>
      </c>
      <c r="P214" s="62">
        <f t="shared" si="30"/>
        <v>0</v>
      </c>
      <c r="Q214" s="62">
        <f t="shared" si="31"/>
        <v>0</v>
      </c>
    </row>
    <row r="215" spans="1:17" s="5" customFormat="1" ht="30" customHeight="1">
      <c r="A215" s="6">
        <v>210</v>
      </c>
      <c r="B215" s="7" t="s">
        <v>412</v>
      </c>
      <c r="C215" s="7" t="s">
        <v>473</v>
      </c>
      <c r="D215" s="7"/>
      <c r="E215" s="17" t="s">
        <v>1240</v>
      </c>
      <c r="F215" s="8"/>
      <c r="G215" s="53"/>
      <c r="H215" s="55"/>
      <c r="J215" s="62">
        <f t="shared" si="24"/>
        <v>0</v>
      </c>
      <c r="K215" s="62">
        <f t="shared" si="25"/>
        <v>0</v>
      </c>
      <c r="L215" s="62">
        <f t="shared" si="26"/>
        <v>0</v>
      </c>
      <c r="M215" s="62">
        <f t="shared" si="27"/>
        <v>0</v>
      </c>
      <c r="N215" s="62">
        <f t="shared" si="28"/>
        <v>0</v>
      </c>
      <c r="O215" s="62">
        <f t="shared" si="29"/>
        <v>0</v>
      </c>
      <c r="P215" s="62">
        <f t="shared" si="30"/>
        <v>0</v>
      </c>
      <c r="Q215" s="62">
        <f t="shared" si="31"/>
        <v>0</v>
      </c>
    </row>
    <row r="216" spans="1:17" s="5" customFormat="1" ht="30" customHeight="1">
      <c r="A216" s="6">
        <v>211</v>
      </c>
      <c r="B216" s="7" t="s">
        <v>412</v>
      </c>
      <c r="C216" s="7" t="s">
        <v>473</v>
      </c>
      <c r="D216" s="7"/>
      <c r="E216" s="17" t="s">
        <v>1342</v>
      </c>
      <c r="F216" s="8" t="s">
        <v>609</v>
      </c>
      <c r="G216" s="53"/>
      <c r="H216" s="55"/>
      <c r="J216" s="62">
        <f t="shared" si="24"/>
        <v>0</v>
      </c>
      <c r="K216" s="62">
        <f t="shared" si="25"/>
        <v>0</v>
      </c>
      <c r="L216" s="62">
        <f t="shared" si="26"/>
        <v>0</v>
      </c>
      <c r="M216" s="62">
        <f t="shared" si="27"/>
        <v>0</v>
      </c>
      <c r="N216" s="62">
        <f t="shared" si="28"/>
        <v>0</v>
      </c>
      <c r="O216" s="62">
        <f t="shared" si="29"/>
        <v>0</v>
      </c>
      <c r="P216" s="62">
        <f t="shared" si="30"/>
        <v>0</v>
      </c>
      <c r="Q216" s="62">
        <f t="shared" si="31"/>
        <v>0</v>
      </c>
    </row>
    <row r="217" spans="1:17" s="5" customFormat="1" ht="30" customHeight="1">
      <c r="A217" s="6">
        <v>212</v>
      </c>
      <c r="B217" s="7" t="s">
        <v>412</v>
      </c>
      <c r="C217" s="7" t="s">
        <v>473</v>
      </c>
      <c r="D217" s="7"/>
      <c r="E217" s="17" t="s">
        <v>1343</v>
      </c>
      <c r="F217" s="8" t="s">
        <v>609</v>
      </c>
      <c r="G217" s="53"/>
      <c r="H217" s="55"/>
      <c r="J217" s="62">
        <f t="shared" si="24"/>
        <v>0</v>
      </c>
      <c r="K217" s="62">
        <f t="shared" si="25"/>
        <v>0</v>
      </c>
      <c r="L217" s="62">
        <f t="shared" si="26"/>
        <v>0</v>
      </c>
      <c r="M217" s="62">
        <f t="shared" si="27"/>
        <v>0</v>
      </c>
      <c r="N217" s="62">
        <f t="shared" si="28"/>
        <v>0</v>
      </c>
      <c r="O217" s="62">
        <f t="shared" si="29"/>
        <v>0</v>
      </c>
      <c r="P217" s="62">
        <f t="shared" si="30"/>
        <v>0</v>
      </c>
      <c r="Q217" s="62">
        <f t="shared" si="31"/>
        <v>0</v>
      </c>
    </row>
    <row r="218" spans="1:17" s="5" customFormat="1" ht="30" customHeight="1">
      <c r="A218" s="6">
        <v>213</v>
      </c>
      <c r="B218" s="7" t="s">
        <v>412</v>
      </c>
      <c r="C218" s="7" t="s">
        <v>473</v>
      </c>
      <c r="D218" s="7"/>
      <c r="E218" s="17" t="s">
        <v>1368</v>
      </c>
      <c r="F218" s="8" t="s">
        <v>609</v>
      </c>
      <c r="G218" s="53"/>
      <c r="H218" s="55"/>
      <c r="J218" s="62">
        <f t="shared" si="24"/>
        <v>0</v>
      </c>
      <c r="K218" s="62">
        <f t="shared" si="25"/>
        <v>0</v>
      </c>
      <c r="L218" s="62">
        <f t="shared" si="26"/>
        <v>0</v>
      </c>
      <c r="M218" s="62">
        <f t="shared" si="27"/>
        <v>0</v>
      </c>
      <c r="N218" s="62">
        <f t="shared" si="28"/>
        <v>0</v>
      </c>
      <c r="O218" s="62">
        <f t="shared" si="29"/>
        <v>0</v>
      </c>
      <c r="P218" s="62">
        <f t="shared" si="30"/>
        <v>0</v>
      </c>
      <c r="Q218" s="62">
        <f t="shared" si="31"/>
        <v>0</v>
      </c>
    </row>
    <row r="219" spans="1:17" s="5" customFormat="1" ht="30" customHeight="1">
      <c r="A219" s="6">
        <v>214</v>
      </c>
      <c r="B219" s="7" t="s">
        <v>412</v>
      </c>
      <c r="C219" s="7" t="s">
        <v>473</v>
      </c>
      <c r="D219" s="7"/>
      <c r="E219" s="17" t="s">
        <v>1370</v>
      </c>
      <c r="F219" s="8" t="s">
        <v>1369</v>
      </c>
      <c r="G219" s="53"/>
      <c r="H219" s="55"/>
      <c r="J219" s="62">
        <f t="shared" si="24"/>
        <v>0</v>
      </c>
      <c r="K219" s="62">
        <f t="shared" si="25"/>
        <v>0</v>
      </c>
      <c r="L219" s="62">
        <f t="shared" si="26"/>
        <v>0</v>
      </c>
      <c r="M219" s="62">
        <f t="shared" si="27"/>
        <v>0</v>
      </c>
      <c r="N219" s="62">
        <f t="shared" si="28"/>
        <v>0</v>
      </c>
      <c r="O219" s="62">
        <f t="shared" si="29"/>
        <v>0</v>
      </c>
      <c r="P219" s="62">
        <f t="shared" si="30"/>
        <v>0</v>
      </c>
      <c r="Q219" s="62">
        <f t="shared" si="31"/>
        <v>0</v>
      </c>
    </row>
    <row r="220" spans="1:17" s="5" customFormat="1" ht="45" customHeight="1">
      <c r="A220" s="6">
        <v>215</v>
      </c>
      <c r="B220" s="7" t="s">
        <v>412</v>
      </c>
      <c r="C220" s="7" t="s">
        <v>473</v>
      </c>
      <c r="D220" s="7"/>
      <c r="E220" s="17" t="s">
        <v>1259</v>
      </c>
      <c r="F220" s="8" t="s">
        <v>1236</v>
      </c>
      <c r="G220" s="53"/>
      <c r="H220" s="55"/>
      <c r="J220" s="62">
        <f t="shared" si="24"/>
        <v>0</v>
      </c>
      <c r="K220" s="62">
        <f t="shared" si="25"/>
        <v>0</v>
      </c>
      <c r="L220" s="62">
        <f t="shared" si="26"/>
        <v>0</v>
      </c>
      <c r="M220" s="62">
        <f t="shared" si="27"/>
        <v>0</v>
      </c>
      <c r="N220" s="62">
        <f t="shared" si="28"/>
        <v>0</v>
      </c>
      <c r="O220" s="62">
        <f t="shared" si="29"/>
        <v>0</v>
      </c>
      <c r="P220" s="62">
        <f t="shared" si="30"/>
        <v>0</v>
      </c>
      <c r="Q220" s="62">
        <f t="shared" si="31"/>
        <v>0</v>
      </c>
    </row>
    <row r="221" spans="1:17" s="5" customFormat="1" ht="30" customHeight="1">
      <c r="A221" s="6">
        <v>216</v>
      </c>
      <c r="B221" s="7" t="s">
        <v>412</v>
      </c>
      <c r="C221" s="7" t="s">
        <v>473</v>
      </c>
      <c r="D221" s="7"/>
      <c r="E221" s="17" t="s">
        <v>1264</v>
      </c>
      <c r="F221" s="8" t="s">
        <v>1236</v>
      </c>
      <c r="G221" s="53"/>
      <c r="H221" s="55"/>
      <c r="J221" s="62">
        <f t="shared" si="24"/>
        <v>0</v>
      </c>
      <c r="K221" s="62">
        <f t="shared" si="25"/>
        <v>0</v>
      </c>
      <c r="L221" s="62">
        <f t="shared" si="26"/>
        <v>0</v>
      </c>
      <c r="M221" s="62">
        <f t="shared" si="27"/>
        <v>0</v>
      </c>
      <c r="N221" s="62">
        <f t="shared" si="28"/>
        <v>0</v>
      </c>
      <c r="O221" s="62">
        <f t="shared" si="29"/>
        <v>0</v>
      </c>
      <c r="P221" s="62">
        <f t="shared" si="30"/>
        <v>0</v>
      </c>
      <c r="Q221" s="62">
        <f t="shared" si="31"/>
        <v>0</v>
      </c>
    </row>
    <row r="222" spans="1:17" s="5" customFormat="1" ht="30" customHeight="1">
      <c r="A222" s="6">
        <v>217</v>
      </c>
      <c r="B222" s="7" t="s">
        <v>412</v>
      </c>
      <c r="C222" s="7" t="s">
        <v>473</v>
      </c>
      <c r="D222" s="7"/>
      <c r="E222" s="17" t="s">
        <v>491</v>
      </c>
      <c r="F222" s="8"/>
      <c r="G222" s="53"/>
      <c r="H222" s="55"/>
      <c r="J222" s="62">
        <f t="shared" si="24"/>
        <v>0</v>
      </c>
      <c r="K222" s="62">
        <f t="shared" si="25"/>
        <v>0</v>
      </c>
      <c r="L222" s="62">
        <f t="shared" si="26"/>
        <v>0</v>
      </c>
      <c r="M222" s="62">
        <f t="shared" si="27"/>
        <v>0</v>
      </c>
      <c r="N222" s="62">
        <f t="shared" si="28"/>
        <v>0</v>
      </c>
      <c r="O222" s="62">
        <f t="shared" si="29"/>
        <v>0</v>
      </c>
      <c r="P222" s="62">
        <f t="shared" si="30"/>
        <v>0</v>
      </c>
      <c r="Q222" s="62">
        <f t="shared" si="31"/>
        <v>0</v>
      </c>
    </row>
    <row r="223" spans="1:17" s="5" customFormat="1" ht="30" customHeight="1">
      <c r="A223" s="6">
        <v>218</v>
      </c>
      <c r="B223" s="7" t="s">
        <v>412</v>
      </c>
      <c r="C223" s="7" t="s">
        <v>473</v>
      </c>
      <c r="D223" s="7"/>
      <c r="E223" s="17" t="s">
        <v>481</v>
      </c>
      <c r="F223" s="8" t="s">
        <v>609</v>
      </c>
      <c r="G223" s="53"/>
      <c r="H223" s="55"/>
      <c r="J223" s="62">
        <f t="shared" si="24"/>
        <v>0</v>
      </c>
      <c r="K223" s="62">
        <f t="shared" si="25"/>
        <v>0</v>
      </c>
      <c r="L223" s="62">
        <f t="shared" si="26"/>
        <v>0</v>
      </c>
      <c r="M223" s="62">
        <f t="shared" si="27"/>
        <v>0</v>
      </c>
      <c r="N223" s="62">
        <f t="shared" si="28"/>
        <v>0</v>
      </c>
      <c r="O223" s="62">
        <f t="shared" si="29"/>
        <v>0</v>
      </c>
      <c r="P223" s="62">
        <f t="shared" si="30"/>
        <v>0</v>
      </c>
      <c r="Q223" s="62">
        <f t="shared" si="31"/>
        <v>0</v>
      </c>
    </row>
    <row r="224" spans="1:17" s="5" customFormat="1" ht="30" customHeight="1">
      <c r="A224" s="6">
        <v>219</v>
      </c>
      <c r="B224" s="7" t="s">
        <v>412</v>
      </c>
      <c r="C224" s="7" t="s">
        <v>473</v>
      </c>
      <c r="D224" s="7"/>
      <c r="E224" s="17" t="s">
        <v>482</v>
      </c>
      <c r="F224" s="8" t="s">
        <v>1239</v>
      </c>
      <c r="G224" s="53"/>
      <c r="H224" s="55"/>
      <c r="J224" s="62">
        <f t="shared" si="24"/>
        <v>0</v>
      </c>
      <c r="K224" s="62">
        <f t="shared" si="25"/>
        <v>0</v>
      </c>
      <c r="L224" s="62">
        <f t="shared" si="26"/>
        <v>0</v>
      </c>
      <c r="M224" s="62">
        <f t="shared" si="27"/>
        <v>0</v>
      </c>
      <c r="N224" s="62">
        <f t="shared" si="28"/>
        <v>0</v>
      </c>
      <c r="O224" s="62">
        <f t="shared" si="29"/>
        <v>0</v>
      </c>
      <c r="P224" s="62">
        <f t="shared" si="30"/>
        <v>0</v>
      </c>
      <c r="Q224" s="62">
        <f t="shared" si="31"/>
        <v>0</v>
      </c>
    </row>
    <row r="225" spans="1:17" s="5" customFormat="1" ht="30" customHeight="1">
      <c r="A225" s="6">
        <v>220</v>
      </c>
      <c r="B225" s="7" t="s">
        <v>412</v>
      </c>
      <c r="C225" s="7" t="s">
        <v>473</v>
      </c>
      <c r="D225" s="7"/>
      <c r="E225" s="17" t="s">
        <v>483</v>
      </c>
      <c r="F225" s="8" t="s">
        <v>609</v>
      </c>
      <c r="G225" s="53"/>
      <c r="H225" s="55"/>
      <c r="J225" s="62">
        <f t="shared" si="24"/>
        <v>0</v>
      </c>
      <c r="K225" s="62">
        <f t="shared" si="25"/>
        <v>0</v>
      </c>
      <c r="L225" s="62">
        <f t="shared" si="26"/>
        <v>0</v>
      </c>
      <c r="M225" s="62">
        <f t="shared" si="27"/>
        <v>0</v>
      </c>
      <c r="N225" s="62">
        <f t="shared" si="28"/>
        <v>0</v>
      </c>
      <c r="O225" s="62">
        <f t="shared" si="29"/>
        <v>0</v>
      </c>
      <c r="P225" s="62">
        <f t="shared" si="30"/>
        <v>0</v>
      </c>
      <c r="Q225" s="62">
        <f t="shared" si="31"/>
        <v>0</v>
      </c>
    </row>
    <row r="226" spans="1:17" s="5" customFormat="1" ht="30" customHeight="1">
      <c r="A226" s="6">
        <v>221</v>
      </c>
      <c r="B226" s="7" t="s">
        <v>412</v>
      </c>
      <c r="C226" s="7" t="s">
        <v>473</v>
      </c>
      <c r="D226" s="7"/>
      <c r="E226" s="17" t="s">
        <v>1242</v>
      </c>
      <c r="F226" s="8" t="s">
        <v>609</v>
      </c>
      <c r="G226" s="53"/>
      <c r="H226" s="55"/>
      <c r="J226" s="62">
        <f t="shared" si="24"/>
        <v>0</v>
      </c>
      <c r="K226" s="62">
        <f t="shared" si="25"/>
        <v>0</v>
      </c>
      <c r="L226" s="62">
        <f t="shared" si="26"/>
        <v>0</v>
      </c>
      <c r="M226" s="62">
        <f t="shared" si="27"/>
        <v>0</v>
      </c>
      <c r="N226" s="62">
        <f t="shared" si="28"/>
        <v>0</v>
      </c>
      <c r="O226" s="62">
        <f t="shared" si="29"/>
        <v>0</v>
      </c>
      <c r="P226" s="62">
        <f t="shared" si="30"/>
        <v>0</v>
      </c>
      <c r="Q226" s="62">
        <f t="shared" si="31"/>
        <v>0</v>
      </c>
    </row>
    <row r="227" spans="1:17" s="5" customFormat="1" ht="30" customHeight="1">
      <c r="A227" s="6">
        <v>222</v>
      </c>
      <c r="B227" s="7" t="s">
        <v>412</v>
      </c>
      <c r="C227" s="7" t="s">
        <v>473</v>
      </c>
      <c r="D227" s="7"/>
      <c r="E227" s="17" t="s">
        <v>1371</v>
      </c>
      <c r="F227" s="8"/>
      <c r="G227" s="53"/>
      <c r="H227" s="55"/>
      <c r="J227" s="62">
        <f t="shared" si="24"/>
        <v>0</v>
      </c>
      <c r="K227" s="62">
        <f t="shared" si="25"/>
        <v>0</v>
      </c>
      <c r="L227" s="62">
        <f t="shared" si="26"/>
        <v>0</v>
      </c>
      <c r="M227" s="62">
        <f t="shared" si="27"/>
        <v>0</v>
      </c>
      <c r="N227" s="62">
        <f t="shared" si="28"/>
        <v>0</v>
      </c>
      <c r="O227" s="62">
        <f t="shared" si="29"/>
        <v>0</v>
      </c>
      <c r="P227" s="62">
        <f t="shared" si="30"/>
        <v>0</v>
      </c>
      <c r="Q227" s="62">
        <f t="shared" si="31"/>
        <v>0</v>
      </c>
    </row>
    <row r="228" spans="1:17" s="5" customFormat="1" ht="30" customHeight="1">
      <c r="A228" s="6">
        <v>223</v>
      </c>
      <c r="B228" s="7" t="s">
        <v>412</v>
      </c>
      <c r="C228" s="7" t="s">
        <v>473</v>
      </c>
      <c r="D228" s="7"/>
      <c r="E228" s="17" t="s">
        <v>484</v>
      </c>
      <c r="F228" s="8" t="s">
        <v>609</v>
      </c>
      <c r="G228" s="53"/>
      <c r="H228" s="55"/>
      <c r="J228" s="62">
        <f t="shared" si="24"/>
        <v>0</v>
      </c>
      <c r="K228" s="62">
        <f t="shared" si="25"/>
        <v>0</v>
      </c>
      <c r="L228" s="62">
        <f t="shared" si="26"/>
        <v>0</v>
      </c>
      <c r="M228" s="62">
        <f t="shared" si="27"/>
        <v>0</v>
      </c>
      <c r="N228" s="62">
        <f t="shared" si="28"/>
        <v>0</v>
      </c>
      <c r="O228" s="62">
        <f t="shared" si="29"/>
        <v>0</v>
      </c>
      <c r="P228" s="62">
        <f t="shared" si="30"/>
        <v>0</v>
      </c>
      <c r="Q228" s="62">
        <f t="shared" si="31"/>
        <v>0</v>
      </c>
    </row>
    <row r="229" spans="1:17" s="5" customFormat="1" ht="30" customHeight="1">
      <c r="A229" s="6">
        <v>224</v>
      </c>
      <c r="B229" s="7" t="s">
        <v>412</v>
      </c>
      <c r="C229" s="7" t="s">
        <v>473</v>
      </c>
      <c r="D229" s="7"/>
      <c r="E229" s="17" t="s">
        <v>1363</v>
      </c>
      <c r="F229" s="8" t="s">
        <v>609</v>
      </c>
      <c r="G229" s="53"/>
      <c r="H229" s="55"/>
      <c r="J229" s="62">
        <f t="shared" si="24"/>
        <v>0</v>
      </c>
      <c r="K229" s="62">
        <f t="shared" si="25"/>
        <v>0</v>
      </c>
      <c r="L229" s="62">
        <f t="shared" si="26"/>
        <v>0</v>
      </c>
      <c r="M229" s="62">
        <f t="shared" si="27"/>
        <v>0</v>
      </c>
      <c r="N229" s="62">
        <f t="shared" si="28"/>
        <v>0</v>
      </c>
      <c r="O229" s="62">
        <f t="shared" si="29"/>
        <v>0</v>
      </c>
      <c r="P229" s="62">
        <f t="shared" si="30"/>
        <v>0</v>
      </c>
      <c r="Q229" s="62">
        <f t="shared" si="31"/>
        <v>0</v>
      </c>
    </row>
    <row r="230" spans="1:17" s="5" customFormat="1" ht="30" customHeight="1">
      <c r="A230" s="6">
        <v>225</v>
      </c>
      <c r="B230" s="7" t="s">
        <v>412</v>
      </c>
      <c r="C230" s="7" t="s">
        <v>473</v>
      </c>
      <c r="D230" s="7"/>
      <c r="E230" s="17" t="s">
        <v>488</v>
      </c>
      <c r="F230" s="8" t="s">
        <v>1236</v>
      </c>
      <c r="G230" s="53"/>
      <c r="H230" s="55"/>
      <c r="J230" s="62">
        <f t="shared" si="24"/>
        <v>0</v>
      </c>
      <c r="K230" s="62">
        <f t="shared" si="25"/>
        <v>0</v>
      </c>
      <c r="L230" s="62">
        <f t="shared" si="26"/>
        <v>0</v>
      </c>
      <c r="M230" s="62">
        <f t="shared" si="27"/>
        <v>0</v>
      </c>
      <c r="N230" s="62">
        <f t="shared" si="28"/>
        <v>0</v>
      </c>
      <c r="O230" s="62">
        <f t="shared" si="29"/>
        <v>0</v>
      </c>
      <c r="P230" s="62">
        <f t="shared" si="30"/>
        <v>0</v>
      </c>
      <c r="Q230" s="62">
        <f t="shared" si="31"/>
        <v>0</v>
      </c>
    </row>
    <row r="231" spans="1:17" s="5" customFormat="1" ht="30" customHeight="1">
      <c r="A231" s="6">
        <v>226</v>
      </c>
      <c r="B231" s="7" t="s">
        <v>412</v>
      </c>
      <c r="C231" s="7" t="s">
        <v>473</v>
      </c>
      <c r="D231" s="7"/>
      <c r="E231" s="17" t="s">
        <v>1364</v>
      </c>
      <c r="F231" s="8" t="s">
        <v>609</v>
      </c>
      <c r="G231" s="53"/>
      <c r="H231" s="55"/>
      <c r="J231" s="62">
        <f t="shared" si="24"/>
        <v>0</v>
      </c>
      <c r="K231" s="62">
        <f t="shared" si="25"/>
        <v>0</v>
      </c>
      <c r="L231" s="62">
        <f t="shared" si="26"/>
        <v>0</v>
      </c>
      <c r="M231" s="62">
        <f t="shared" si="27"/>
        <v>0</v>
      </c>
      <c r="N231" s="62">
        <f t="shared" si="28"/>
        <v>0</v>
      </c>
      <c r="O231" s="62">
        <f t="shared" si="29"/>
        <v>0</v>
      </c>
      <c r="P231" s="62">
        <f t="shared" si="30"/>
        <v>0</v>
      </c>
      <c r="Q231" s="62">
        <f t="shared" si="31"/>
        <v>0</v>
      </c>
    </row>
    <row r="232" spans="1:17" s="5" customFormat="1" ht="30" customHeight="1">
      <c r="A232" s="6">
        <v>227</v>
      </c>
      <c r="B232" s="7" t="s">
        <v>412</v>
      </c>
      <c r="C232" s="7" t="s">
        <v>473</v>
      </c>
      <c r="D232" s="7"/>
      <c r="E232" s="17" t="s">
        <v>1365</v>
      </c>
      <c r="F232" s="8" t="s">
        <v>1238</v>
      </c>
      <c r="G232" s="53"/>
      <c r="H232" s="55"/>
      <c r="J232" s="62">
        <f t="shared" si="24"/>
        <v>0</v>
      </c>
      <c r="K232" s="62">
        <f t="shared" si="25"/>
        <v>0</v>
      </c>
      <c r="L232" s="62">
        <f t="shared" si="26"/>
        <v>0</v>
      </c>
      <c r="M232" s="62">
        <f t="shared" si="27"/>
        <v>0</v>
      </c>
      <c r="N232" s="62">
        <f t="shared" si="28"/>
        <v>0</v>
      </c>
      <c r="O232" s="62">
        <f t="shared" si="29"/>
        <v>0</v>
      </c>
      <c r="P232" s="62">
        <f t="shared" si="30"/>
        <v>0</v>
      </c>
      <c r="Q232" s="62">
        <f t="shared" si="31"/>
        <v>0</v>
      </c>
    </row>
    <row r="233" spans="1:17" s="5" customFormat="1" ht="30" customHeight="1">
      <c r="A233" s="6">
        <v>228</v>
      </c>
      <c r="B233" s="7" t="s">
        <v>412</v>
      </c>
      <c r="C233" s="7" t="s">
        <v>473</v>
      </c>
      <c r="D233" s="7"/>
      <c r="E233" s="17" t="s">
        <v>1366</v>
      </c>
      <c r="F233" s="8" t="s">
        <v>609</v>
      </c>
      <c r="G233" s="53"/>
      <c r="H233" s="55"/>
      <c r="J233" s="62">
        <f t="shared" si="24"/>
        <v>0</v>
      </c>
      <c r="K233" s="62">
        <f t="shared" si="25"/>
        <v>0</v>
      </c>
      <c r="L233" s="62">
        <f t="shared" si="26"/>
        <v>0</v>
      </c>
      <c r="M233" s="62">
        <f t="shared" si="27"/>
        <v>0</v>
      </c>
      <c r="N233" s="62">
        <f t="shared" si="28"/>
        <v>0</v>
      </c>
      <c r="O233" s="62">
        <f t="shared" si="29"/>
        <v>0</v>
      </c>
      <c r="P233" s="62">
        <f t="shared" si="30"/>
        <v>0</v>
      </c>
      <c r="Q233" s="62">
        <f t="shared" si="31"/>
        <v>0</v>
      </c>
    </row>
    <row r="234" spans="1:17" s="5" customFormat="1" ht="30" customHeight="1">
      <c r="A234" s="6">
        <v>229</v>
      </c>
      <c r="B234" s="7" t="s">
        <v>412</v>
      </c>
      <c r="C234" s="7" t="s">
        <v>473</v>
      </c>
      <c r="D234" s="7"/>
      <c r="E234" s="17" t="s">
        <v>1367</v>
      </c>
      <c r="F234" s="8" t="s">
        <v>609</v>
      </c>
      <c r="G234" s="53"/>
      <c r="H234" s="55"/>
      <c r="J234" s="62">
        <f t="shared" si="24"/>
        <v>0</v>
      </c>
      <c r="K234" s="62">
        <f t="shared" si="25"/>
        <v>0</v>
      </c>
      <c r="L234" s="62">
        <f t="shared" si="26"/>
        <v>0</v>
      </c>
      <c r="M234" s="62">
        <f t="shared" si="27"/>
        <v>0</v>
      </c>
      <c r="N234" s="62">
        <f t="shared" si="28"/>
        <v>0</v>
      </c>
      <c r="O234" s="62">
        <f t="shared" si="29"/>
        <v>0</v>
      </c>
      <c r="P234" s="62">
        <f t="shared" si="30"/>
        <v>0</v>
      </c>
      <c r="Q234" s="62">
        <f t="shared" si="31"/>
        <v>0</v>
      </c>
    </row>
    <row r="235" spans="1:17" s="5" customFormat="1" ht="30" customHeight="1">
      <c r="A235" s="6">
        <v>230</v>
      </c>
      <c r="B235" s="7" t="s">
        <v>412</v>
      </c>
      <c r="C235" s="7" t="s">
        <v>473</v>
      </c>
      <c r="D235" s="7"/>
      <c r="E235" s="17" t="s">
        <v>465</v>
      </c>
      <c r="F235" s="8" t="s">
        <v>609</v>
      </c>
      <c r="G235" s="53"/>
      <c r="H235" s="55"/>
      <c r="J235" s="62">
        <f t="shared" si="24"/>
        <v>0</v>
      </c>
      <c r="K235" s="62">
        <f t="shared" si="25"/>
        <v>0</v>
      </c>
      <c r="L235" s="62">
        <f t="shared" si="26"/>
        <v>0</v>
      </c>
      <c r="M235" s="62">
        <f t="shared" si="27"/>
        <v>0</v>
      </c>
      <c r="N235" s="62">
        <f t="shared" si="28"/>
        <v>0</v>
      </c>
      <c r="O235" s="62">
        <f t="shared" si="29"/>
        <v>0</v>
      </c>
      <c r="P235" s="62">
        <f t="shared" si="30"/>
        <v>0</v>
      </c>
      <c r="Q235" s="62">
        <f t="shared" si="31"/>
        <v>0</v>
      </c>
    </row>
    <row r="236" spans="1:17" s="5" customFormat="1" ht="30" customHeight="1">
      <c r="A236" s="6">
        <v>231</v>
      </c>
      <c r="B236" s="7" t="s">
        <v>412</v>
      </c>
      <c r="C236" s="7" t="s">
        <v>473</v>
      </c>
      <c r="D236" s="7"/>
      <c r="E236" s="17" t="s">
        <v>1372</v>
      </c>
      <c r="F236" s="8" t="s">
        <v>1236</v>
      </c>
      <c r="G236" s="53"/>
      <c r="H236" s="55"/>
      <c r="J236" s="62">
        <f t="shared" si="24"/>
        <v>0</v>
      </c>
      <c r="K236" s="62">
        <f t="shared" si="25"/>
        <v>0</v>
      </c>
      <c r="L236" s="62">
        <f t="shared" si="26"/>
        <v>0</v>
      </c>
      <c r="M236" s="62">
        <f t="shared" si="27"/>
        <v>0</v>
      </c>
      <c r="N236" s="62">
        <f t="shared" si="28"/>
        <v>0</v>
      </c>
      <c r="O236" s="62">
        <f t="shared" si="29"/>
        <v>0</v>
      </c>
      <c r="P236" s="62">
        <f t="shared" si="30"/>
        <v>0</v>
      </c>
      <c r="Q236" s="62">
        <f t="shared" si="31"/>
        <v>0</v>
      </c>
    </row>
    <row r="237" spans="1:17" s="5" customFormat="1" ht="45" customHeight="1">
      <c r="A237" s="6">
        <v>232</v>
      </c>
      <c r="B237" s="7" t="s">
        <v>412</v>
      </c>
      <c r="C237" s="7" t="s">
        <v>473</v>
      </c>
      <c r="D237" s="7"/>
      <c r="E237" s="17" t="s">
        <v>1373</v>
      </c>
      <c r="F237" s="8" t="s">
        <v>609</v>
      </c>
      <c r="G237" s="53"/>
      <c r="H237" s="55"/>
      <c r="J237" s="62">
        <f t="shared" si="24"/>
        <v>0</v>
      </c>
      <c r="K237" s="62">
        <f t="shared" si="25"/>
        <v>0</v>
      </c>
      <c r="L237" s="62">
        <f t="shared" si="26"/>
        <v>0</v>
      </c>
      <c r="M237" s="62">
        <f t="shared" si="27"/>
        <v>0</v>
      </c>
      <c r="N237" s="62">
        <f t="shared" si="28"/>
        <v>0</v>
      </c>
      <c r="O237" s="62">
        <f t="shared" si="29"/>
        <v>0</v>
      </c>
      <c r="P237" s="62">
        <f t="shared" si="30"/>
        <v>0</v>
      </c>
      <c r="Q237" s="62">
        <f t="shared" si="31"/>
        <v>0</v>
      </c>
    </row>
    <row r="238" spans="1:17" s="5" customFormat="1" ht="30" customHeight="1">
      <c r="A238" s="6">
        <v>233</v>
      </c>
      <c r="B238" s="7" t="s">
        <v>412</v>
      </c>
      <c r="C238" s="7" t="s">
        <v>473</v>
      </c>
      <c r="D238" s="7" t="s">
        <v>1251</v>
      </c>
      <c r="E238" s="17" t="s">
        <v>1249</v>
      </c>
      <c r="F238" s="8" t="s">
        <v>1237</v>
      </c>
      <c r="G238" s="53"/>
      <c r="H238" s="55"/>
      <c r="J238" s="62">
        <f t="shared" si="24"/>
        <v>0</v>
      </c>
      <c r="K238" s="62">
        <f t="shared" si="25"/>
        <v>0</v>
      </c>
      <c r="L238" s="62">
        <f t="shared" si="26"/>
        <v>0</v>
      </c>
      <c r="M238" s="62">
        <f t="shared" si="27"/>
        <v>0</v>
      </c>
      <c r="N238" s="62">
        <f t="shared" si="28"/>
        <v>0</v>
      </c>
      <c r="O238" s="62">
        <f t="shared" si="29"/>
        <v>0</v>
      </c>
      <c r="P238" s="62">
        <f t="shared" si="30"/>
        <v>0</v>
      </c>
      <c r="Q238" s="62">
        <f t="shared" si="31"/>
        <v>0</v>
      </c>
    </row>
    <row r="239" spans="1:17" s="5" customFormat="1" ht="30" customHeight="1">
      <c r="A239" s="6">
        <v>234</v>
      </c>
      <c r="B239" s="7" t="s">
        <v>412</v>
      </c>
      <c r="C239" s="7" t="s">
        <v>473</v>
      </c>
      <c r="D239" s="7" t="s">
        <v>1251</v>
      </c>
      <c r="E239" s="17" t="s">
        <v>1250</v>
      </c>
      <c r="F239" s="8" t="s">
        <v>609</v>
      </c>
      <c r="G239" s="53"/>
      <c r="H239" s="55"/>
      <c r="J239" s="62">
        <f t="shared" si="24"/>
        <v>0</v>
      </c>
      <c r="K239" s="62">
        <f t="shared" si="25"/>
        <v>0</v>
      </c>
      <c r="L239" s="62">
        <f t="shared" si="26"/>
        <v>0</v>
      </c>
      <c r="M239" s="62">
        <f t="shared" si="27"/>
        <v>0</v>
      </c>
      <c r="N239" s="62">
        <f t="shared" si="28"/>
        <v>0</v>
      </c>
      <c r="O239" s="62">
        <f t="shared" si="29"/>
        <v>0</v>
      </c>
      <c r="P239" s="62">
        <f t="shared" si="30"/>
        <v>0</v>
      </c>
      <c r="Q239" s="62">
        <f t="shared" si="31"/>
        <v>0</v>
      </c>
    </row>
    <row r="240" spans="1:17" s="5" customFormat="1" ht="30" customHeight="1">
      <c r="A240" s="6">
        <v>235</v>
      </c>
      <c r="B240" s="7" t="s">
        <v>412</v>
      </c>
      <c r="C240" s="7" t="s">
        <v>473</v>
      </c>
      <c r="D240" s="7" t="s">
        <v>1251</v>
      </c>
      <c r="E240" s="17" t="s">
        <v>1253</v>
      </c>
      <c r="F240" s="8" t="s">
        <v>609</v>
      </c>
      <c r="G240" s="53"/>
      <c r="H240" s="55"/>
      <c r="J240" s="62">
        <f t="shared" si="24"/>
        <v>0</v>
      </c>
      <c r="K240" s="62">
        <f t="shared" si="25"/>
        <v>0</v>
      </c>
      <c r="L240" s="62">
        <f t="shared" si="26"/>
        <v>0</v>
      </c>
      <c r="M240" s="62">
        <f t="shared" si="27"/>
        <v>0</v>
      </c>
      <c r="N240" s="62">
        <f t="shared" si="28"/>
        <v>0</v>
      </c>
      <c r="O240" s="62">
        <f t="shared" si="29"/>
        <v>0</v>
      </c>
      <c r="P240" s="62">
        <f t="shared" si="30"/>
        <v>0</v>
      </c>
      <c r="Q240" s="62">
        <f t="shared" si="31"/>
        <v>0</v>
      </c>
    </row>
    <row r="241" spans="1:17" s="5" customFormat="1" ht="30" customHeight="1">
      <c r="A241" s="6">
        <v>236</v>
      </c>
      <c r="B241" s="7" t="s">
        <v>412</v>
      </c>
      <c r="C241" s="7" t="s">
        <v>473</v>
      </c>
      <c r="D241" s="7" t="s">
        <v>1251</v>
      </c>
      <c r="E241" s="17" t="s">
        <v>1245</v>
      </c>
      <c r="F241" s="8" t="s">
        <v>1238</v>
      </c>
      <c r="G241" s="53"/>
      <c r="H241" s="55"/>
      <c r="J241" s="62">
        <f t="shared" si="24"/>
        <v>0</v>
      </c>
      <c r="K241" s="62">
        <f t="shared" si="25"/>
        <v>0</v>
      </c>
      <c r="L241" s="62">
        <f t="shared" si="26"/>
        <v>0</v>
      </c>
      <c r="M241" s="62">
        <f t="shared" si="27"/>
        <v>0</v>
      </c>
      <c r="N241" s="62">
        <f t="shared" si="28"/>
        <v>0</v>
      </c>
      <c r="O241" s="62">
        <f t="shared" si="29"/>
        <v>0</v>
      </c>
      <c r="P241" s="62">
        <f t="shared" si="30"/>
        <v>0</v>
      </c>
      <c r="Q241" s="62">
        <f t="shared" si="31"/>
        <v>0</v>
      </c>
    </row>
    <row r="242" spans="1:17" s="5" customFormat="1" ht="30" customHeight="1">
      <c r="A242" s="6">
        <v>237</v>
      </c>
      <c r="B242" s="7" t="s">
        <v>412</v>
      </c>
      <c r="C242" s="7" t="s">
        <v>473</v>
      </c>
      <c r="D242" s="7" t="s">
        <v>1251</v>
      </c>
      <c r="E242" s="17" t="s">
        <v>1246</v>
      </c>
      <c r="F242" s="8" t="s">
        <v>1236</v>
      </c>
      <c r="G242" s="53"/>
      <c r="H242" s="55"/>
      <c r="J242" s="62">
        <f t="shared" si="24"/>
        <v>0</v>
      </c>
      <c r="K242" s="62">
        <f t="shared" si="25"/>
        <v>0</v>
      </c>
      <c r="L242" s="62">
        <f t="shared" si="26"/>
        <v>0</v>
      </c>
      <c r="M242" s="62">
        <f t="shared" si="27"/>
        <v>0</v>
      </c>
      <c r="N242" s="62">
        <f t="shared" si="28"/>
        <v>0</v>
      </c>
      <c r="O242" s="62">
        <f t="shared" si="29"/>
        <v>0</v>
      </c>
      <c r="P242" s="62">
        <f t="shared" si="30"/>
        <v>0</v>
      </c>
      <c r="Q242" s="62">
        <f t="shared" si="31"/>
        <v>0</v>
      </c>
    </row>
    <row r="243" spans="1:17" s="5" customFormat="1" ht="30" customHeight="1">
      <c r="A243" s="6">
        <v>238</v>
      </c>
      <c r="B243" s="7" t="s">
        <v>412</v>
      </c>
      <c r="C243" s="7" t="s">
        <v>473</v>
      </c>
      <c r="D243" s="7" t="s">
        <v>1251</v>
      </c>
      <c r="E243" s="17" t="s">
        <v>1252</v>
      </c>
      <c r="F243" s="8" t="s">
        <v>609</v>
      </c>
      <c r="G243" s="53"/>
      <c r="H243" s="55"/>
      <c r="J243" s="62">
        <f t="shared" si="24"/>
        <v>0</v>
      </c>
      <c r="K243" s="62">
        <f t="shared" si="25"/>
        <v>0</v>
      </c>
      <c r="L243" s="62">
        <f t="shared" si="26"/>
        <v>0</v>
      </c>
      <c r="M243" s="62">
        <f t="shared" si="27"/>
        <v>0</v>
      </c>
      <c r="N243" s="62">
        <f t="shared" si="28"/>
        <v>0</v>
      </c>
      <c r="O243" s="62">
        <f t="shared" si="29"/>
        <v>0</v>
      </c>
      <c r="P243" s="62">
        <f t="shared" si="30"/>
        <v>0</v>
      </c>
      <c r="Q243" s="62">
        <f t="shared" si="31"/>
        <v>0</v>
      </c>
    </row>
    <row r="244" spans="1:17" s="5" customFormat="1" ht="30" customHeight="1">
      <c r="A244" s="6">
        <v>239</v>
      </c>
      <c r="B244" s="7" t="s">
        <v>412</v>
      </c>
      <c r="C244" s="7" t="s">
        <v>473</v>
      </c>
      <c r="D244" s="7" t="s">
        <v>1251</v>
      </c>
      <c r="E244" s="17" t="s">
        <v>1247</v>
      </c>
      <c r="F244" s="8" t="s">
        <v>609</v>
      </c>
      <c r="G244" s="53"/>
      <c r="H244" s="55"/>
      <c r="J244" s="62">
        <f t="shared" si="24"/>
        <v>0</v>
      </c>
      <c r="K244" s="62">
        <f t="shared" si="25"/>
        <v>0</v>
      </c>
      <c r="L244" s="62">
        <f t="shared" si="26"/>
        <v>0</v>
      </c>
      <c r="M244" s="62">
        <f t="shared" si="27"/>
        <v>0</v>
      </c>
      <c r="N244" s="62">
        <f t="shared" si="28"/>
        <v>0</v>
      </c>
      <c r="O244" s="62">
        <f t="shared" si="29"/>
        <v>0</v>
      </c>
      <c r="P244" s="62">
        <f t="shared" si="30"/>
        <v>0</v>
      </c>
      <c r="Q244" s="62">
        <f t="shared" si="31"/>
        <v>0</v>
      </c>
    </row>
    <row r="245" spans="1:17" s="5" customFormat="1" ht="30" customHeight="1">
      <c r="A245" s="6">
        <v>240</v>
      </c>
      <c r="B245" s="7" t="s">
        <v>412</v>
      </c>
      <c r="C245" s="7" t="s">
        <v>473</v>
      </c>
      <c r="D245" s="7" t="s">
        <v>1251</v>
      </c>
      <c r="E245" s="17" t="s">
        <v>1248</v>
      </c>
      <c r="F245" s="8" t="s">
        <v>1239</v>
      </c>
      <c r="G245" s="53"/>
      <c r="H245" s="55"/>
      <c r="J245" s="62">
        <f t="shared" si="24"/>
        <v>0</v>
      </c>
      <c r="K245" s="62">
        <f t="shared" si="25"/>
        <v>0</v>
      </c>
      <c r="L245" s="62">
        <f t="shared" si="26"/>
        <v>0</v>
      </c>
      <c r="M245" s="62">
        <f t="shared" si="27"/>
        <v>0</v>
      </c>
      <c r="N245" s="62">
        <f t="shared" si="28"/>
        <v>0</v>
      </c>
      <c r="O245" s="62">
        <f t="shared" si="29"/>
        <v>0</v>
      </c>
      <c r="P245" s="62">
        <f t="shared" si="30"/>
        <v>0</v>
      </c>
      <c r="Q245" s="62">
        <f t="shared" si="31"/>
        <v>0</v>
      </c>
    </row>
    <row r="246" spans="1:17" s="5" customFormat="1" ht="30" customHeight="1">
      <c r="A246" s="6">
        <v>241</v>
      </c>
      <c r="B246" s="7" t="s">
        <v>412</v>
      </c>
      <c r="C246" s="7" t="s">
        <v>473</v>
      </c>
      <c r="D246" s="7" t="s">
        <v>1251</v>
      </c>
      <c r="E246" s="17" t="s">
        <v>1254</v>
      </c>
      <c r="F246" s="8" t="s">
        <v>1241</v>
      </c>
      <c r="G246" s="53"/>
      <c r="H246" s="55"/>
      <c r="J246" s="62">
        <f t="shared" si="24"/>
        <v>0</v>
      </c>
      <c r="K246" s="62">
        <f t="shared" si="25"/>
        <v>0</v>
      </c>
      <c r="L246" s="62">
        <f t="shared" si="26"/>
        <v>0</v>
      </c>
      <c r="M246" s="62">
        <f t="shared" si="27"/>
        <v>0</v>
      </c>
      <c r="N246" s="62">
        <f t="shared" si="28"/>
        <v>0</v>
      </c>
      <c r="O246" s="62">
        <f t="shared" si="29"/>
        <v>0</v>
      </c>
      <c r="P246" s="62">
        <f t="shared" si="30"/>
        <v>0</v>
      </c>
      <c r="Q246" s="62">
        <f t="shared" si="31"/>
        <v>0</v>
      </c>
    </row>
    <row r="247" spans="1:17" s="5" customFormat="1" ht="30" customHeight="1">
      <c r="A247" s="6">
        <v>242</v>
      </c>
      <c r="B247" s="7" t="s">
        <v>412</v>
      </c>
      <c r="C247" s="7" t="s">
        <v>473</v>
      </c>
      <c r="D247" s="7" t="s">
        <v>1251</v>
      </c>
      <c r="E247" s="17" t="s">
        <v>1255</v>
      </c>
      <c r="F247" s="8" t="s">
        <v>609</v>
      </c>
      <c r="G247" s="53"/>
      <c r="H247" s="55"/>
      <c r="J247" s="62">
        <f t="shared" si="24"/>
        <v>0</v>
      </c>
      <c r="K247" s="62">
        <f t="shared" si="25"/>
        <v>0</v>
      </c>
      <c r="L247" s="62">
        <f t="shared" si="26"/>
        <v>0</v>
      </c>
      <c r="M247" s="62">
        <f t="shared" si="27"/>
        <v>0</v>
      </c>
      <c r="N247" s="62">
        <f t="shared" si="28"/>
        <v>0</v>
      </c>
      <c r="O247" s="62">
        <f t="shared" si="29"/>
        <v>0</v>
      </c>
      <c r="P247" s="62">
        <f t="shared" si="30"/>
        <v>0</v>
      </c>
      <c r="Q247" s="62">
        <f t="shared" si="31"/>
        <v>0</v>
      </c>
    </row>
    <row r="248" spans="1:17" s="5" customFormat="1" ht="30" customHeight="1">
      <c r="A248" s="6">
        <v>243</v>
      </c>
      <c r="B248" s="7" t="s">
        <v>412</v>
      </c>
      <c r="C248" s="7" t="s">
        <v>473</v>
      </c>
      <c r="D248" s="7" t="s">
        <v>1251</v>
      </c>
      <c r="E248" s="17" t="s">
        <v>1258</v>
      </c>
      <c r="F248" s="8" t="s">
        <v>1239</v>
      </c>
      <c r="G248" s="53"/>
      <c r="H248" s="55"/>
      <c r="J248" s="62">
        <f t="shared" si="24"/>
        <v>0</v>
      </c>
      <c r="K248" s="62">
        <f t="shared" si="25"/>
        <v>0</v>
      </c>
      <c r="L248" s="62">
        <f t="shared" si="26"/>
        <v>0</v>
      </c>
      <c r="M248" s="62">
        <f t="shared" si="27"/>
        <v>0</v>
      </c>
      <c r="N248" s="62">
        <f t="shared" si="28"/>
        <v>0</v>
      </c>
      <c r="O248" s="62">
        <f t="shared" si="29"/>
        <v>0</v>
      </c>
      <c r="P248" s="62">
        <f t="shared" si="30"/>
        <v>0</v>
      </c>
      <c r="Q248" s="62">
        <f t="shared" si="31"/>
        <v>0</v>
      </c>
    </row>
    <row r="249" spans="1:17" s="5" customFormat="1" ht="30" customHeight="1">
      <c r="A249" s="6">
        <v>244</v>
      </c>
      <c r="B249" s="7" t="s">
        <v>412</v>
      </c>
      <c r="C249" s="7" t="s">
        <v>473</v>
      </c>
      <c r="D249" s="7" t="s">
        <v>1251</v>
      </c>
      <c r="E249" s="17" t="s">
        <v>1256</v>
      </c>
      <c r="F249" s="8" t="s">
        <v>1238</v>
      </c>
      <c r="G249" s="53"/>
      <c r="H249" s="55"/>
      <c r="J249" s="62">
        <f t="shared" si="24"/>
        <v>0</v>
      </c>
      <c r="K249" s="62">
        <f t="shared" si="25"/>
        <v>0</v>
      </c>
      <c r="L249" s="62">
        <f t="shared" si="26"/>
        <v>0</v>
      </c>
      <c r="M249" s="62">
        <f t="shared" si="27"/>
        <v>0</v>
      </c>
      <c r="N249" s="62">
        <f t="shared" si="28"/>
        <v>0</v>
      </c>
      <c r="O249" s="62">
        <f t="shared" si="29"/>
        <v>0</v>
      </c>
      <c r="P249" s="62">
        <f t="shared" si="30"/>
        <v>0</v>
      </c>
      <c r="Q249" s="62">
        <f t="shared" si="31"/>
        <v>0</v>
      </c>
    </row>
    <row r="250" spans="1:17" s="5" customFormat="1" ht="30" customHeight="1">
      <c r="A250" s="6">
        <v>245</v>
      </c>
      <c r="B250" s="7" t="s">
        <v>412</v>
      </c>
      <c r="C250" s="7" t="s">
        <v>473</v>
      </c>
      <c r="D250" s="7" t="s">
        <v>1251</v>
      </c>
      <c r="E250" s="17" t="s">
        <v>1257</v>
      </c>
      <c r="F250" s="8" t="s">
        <v>609</v>
      </c>
      <c r="G250" s="53"/>
      <c r="H250" s="55"/>
      <c r="J250" s="62">
        <f t="shared" si="24"/>
        <v>0</v>
      </c>
      <c r="K250" s="62">
        <f t="shared" si="25"/>
        <v>0</v>
      </c>
      <c r="L250" s="62">
        <f t="shared" si="26"/>
        <v>0</v>
      </c>
      <c r="M250" s="62">
        <f t="shared" si="27"/>
        <v>0</v>
      </c>
      <c r="N250" s="62">
        <f t="shared" si="28"/>
        <v>0</v>
      </c>
      <c r="O250" s="62">
        <f t="shared" si="29"/>
        <v>0</v>
      </c>
      <c r="P250" s="62">
        <f t="shared" si="30"/>
        <v>0</v>
      </c>
      <c r="Q250" s="62">
        <f t="shared" si="31"/>
        <v>0</v>
      </c>
    </row>
    <row r="251" spans="1:17" s="5" customFormat="1" ht="45" customHeight="1">
      <c r="A251" s="6">
        <v>246</v>
      </c>
      <c r="B251" s="7" t="s">
        <v>412</v>
      </c>
      <c r="C251" s="7" t="s">
        <v>473</v>
      </c>
      <c r="D251" s="7" t="s">
        <v>1251</v>
      </c>
      <c r="E251" s="17" t="s">
        <v>1265</v>
      </c>
      <c r="F251" s="8"/>
      <c r="G251" s="53"/>
      <c r="H251" s="55"/>
      <c r="J251" s="62">
        <f t="shared" si="24"/>
        <v>0</v>
      </c>
      <c r="K251" s="62">
        <f t="shared" si="25"/>
        <v>0</v>
      </c>
      <c r="L251" s="62">
        <f t="shared" si="26"/>
        <v>0</v>
      </c>
      <c r="M251" s="62">
        <f t="shared" si="27"/>
        <v>0</v>
      </c>
      <c r="N251" s="62">
        <f t="shared" si="28"/>
        <v>0</v>
      </c>
      <c r="O251" s="62">
        <f t="shared" si="29"/>
        <v>0</v>
      </c>
      <c r="P251" s="62">
        <f t="shared" si="30"/>
        <v>0</v>
      </c>
      <c r="Q251" s="62">
        <f t="shared" si="31"/>
        <v>0</v>
      </c>
    </row>
    <row r="252" spans="1:17" s="5" customFormat="1" ht="45" customHeight="1">
      <c r="A252" s="6">
        <v>247</v>
      </c>
      <c r="B252" s="7" t="s">
        <v>412</v>
      </c>
      <c r="C252" s="7" t="s">
        <v>473</v>
      </c>
      <c r="D252" s="7" t="s">
        <v>1251</v>
      </c>
      <c r="E252" s="17" t="s">
        <v>489</v>
      </c>
      <c r="F252" s="8"/>
      <c r="G252" s="53"/>
      <c r="H252" s="55"/>
      <c r="J252" s="62">
        <f t="shared" si="24"/>
        <v>0</v>
      </c>
      <c r="K252" s="62">
        <f t="shared" si="25"/>
        <v>0</v>
      </c>
      <c r="L252" s="62">
        <f t="shared" si="26"/>
        <v>0</v>
      </c>
      <c r="M252" s="62">
        <f t="shared" si="27"/>
        <v>0</v>
      </c>
      <c r="N252" s="62">
        <f t="shared" si="28"/>
        <v>0</v>
      </c>
      <c r="O252" s="62">
        <f t="shared" si="29"/>
        <v>0</v>
      </c>
      <c r="P252" s="62">
        <f t="shared" si="30"/>
        <v>0</v>
      </c>
      <c r="Q252" s="62">
        <f t="shared" si="31"/>
        <v>0</v>
      </c>
    </row>
    <row r="253" spans="1:17" s="5" customFormat="1" ht="30" customHeight="1">
      <c r="A253" s="6">
        <v>248</v>
      </c>
      <c r="B253" s="7" t="s">
        <v>412</v>
      </c>
      <c r="C253" s="7" t="s">
        <v>473</v>
      </c>
      <c r="D253" s="7" t="s">
        <v>1251</v>
      </c>
      <c r="E253" s="17" t="s">
        <v>490</v>
      </c>
      <c r="F253" s="8"/>
      <c r="G253" s="53"/>
      <c r="H253" s="55"/>
      <c r="J253" s="62">
        <f t="shared" si="24"/>
        <v>0</v>
      </c>
      <c r="K253" s="62">
        <f t="shared" si="25"/>
        <v>0</v>
      </c>
      <c r="L253" s="62">
        <f t="shared" si="26"/>
        <v>0</v>
      </c>
      <c r="M253" s="62">
        <f t="shared" si="27"/>
        <v>0</v>
      </c>
      <c r="N253" s="62">
        <f t="shared" si="28"/>
        <v>0</v>
      </c>
      <c r="O253" s="62">
        <f t="shared" si="29"/>
        <v>0</v>
      </c>
      <c r="P253" s="62">
        <f t="shared" si="30"/>
        <v>0</v>
      </c>
      <c r="Q253" s="62">
        <f t="shared" si="31"/>
        <v>0</v>
      </c>
    </row>
    <row r="254" spans="1:17" s="5" customFormat="1" ht="30" customHeight="1">
      <c r="A254" s="6">
        <v>249</v>
      </c>
      <c r="B254" s="7" t="s">
        <v>412</v>
      </c>
      <c r="C254" s="7" t="s">
        <v>473</v>
      </c>
      <c r="D254" s="7" t="s">
        <v>1262</v>
      </c>
      <c r="E254" s="17" t="s">
        <v>1263</v>
      </c>
      <c r="F254" s="8" t="s">
        <v>609</v>
      </c>
      <c r="G254" s="53"/>
      <c r="H254" s="55"/>
      <c r="J254" s="62">
        <f t="shared" si="24"/>
        <v>0</v>
      </c>
      <c r="K254" s="62">
        <f t="shared" si="25"/>
        <v>0</v>
      </c>
      <c r="L254" s="62">
        <f t="shared" si="26"/>
        <v>0</v>
      </c>
      <c r="M254" s="62">
        <f t="shared" si="27"/>
        <v>0</v>
      </c>
      <c r="N254" s="62">
        <f t="shared" si="28"/>
        <v>0</v>
      </c>
      <c r="O254" s="62">
        <f t="shared" si="29"/>
        <v>0</v>
      </c>
      <c r="P254" s="62">
        <f t="shared" si="30"/>
        <v>0</v>
      </c>
      <c r="Q254" s="62">
        <f t="shared" si="31"/>
        <v>0</v>
      </c>
    </row>
    <row r="255" spans="1:17" s="5" customFormat="1" ht="30" customHeight="1">
      <c r="A255" s="6">
        <v>250</v>
      </c>
      <c r="B255" s="7" t="s">
        <v>412</v>
      </c>
      <c r="C255" s="7" t="s">
        <v>473</v>
      </c>
      <c r="D255" s="7" t="s">
        <v>1262</v>
      </c>
      <c r="E255" s="17" t="s">
        <v>1347</v>
      </c>
      <c r="F255" s="8" t="s">
        <v>609</v>
      </c>
      <c r="G255" s="53"/>
      <c r="H255" s="55"/>
      <c r="J255" s="62">
        <f t="shared" si="24"/>
        <v>0</v>
      </c>
      <c r="K255" s="62">
        <f t="shared" si="25"/>
        <v>0</v>
      </c>
      <c r="L255" s="62">
        <f t="shared" si="26"/>
        <v>0</v>
      </c>
      <c r="M255" s="62">
        <f t="shared" si="27"/>
        <v>0</v>
      </c>
      <c r="N255" s="62">
        <f t="shared" si="28"/>
        <v>0</v>
      </c>
      <c r="O255" s="62">
        <f t="shared" si="29"/>
        <v>0</v>
      </c>
      <c r="P255" s="62">
        <f t="shared" si="30"/>
        <v>0</v>
      </c>
      <c r="Q255" s="62">
        <f t="shared" si="31"/>
        <v>0</v>
      </c>
    </row>
    <row r="256" spans="1:17" s="5" customFormat="1" ht="30" customHeight="1">
      <c r="A256" s="6">
        <v>251</v>
      </c>
      <c r="B256" s="7" t="s">
        <v>412</v>
      </c>
      <c r="C256" s="7" t="s">
        <v>473</v>
      </c>
      <c r="D256" s="7" t="s">
        <v>1262</v>
      </c>
      <c r="E256" s="17" t="s">
        <v>1266</v>
      </c>
      <c r="F256" s="8" t="s">
        <v>609</v>
      </c>
      <c r="G256" s="53"/>
      <c r="H256" s="55"/>
      <c r="J256" s="62">
        <f t="shared" si="24"/>
        <v>0</v>
      </c>
      <c r="K256" s="62">
        <f t="shared" si="25"/>
        <v>0</v>
      </c>
      <c r="L256" s="62">
        <f t="shared" si="26"/>
        <v>0</v>
      </c>
      <c r="M256" s="62">
        <f t="shared" si="27"/>
        <v>0</v>
      </c>
      <c r="N256" s="62">
        <f t="shared" si="28"/>
        <v>0</v>
      </c>
      <c r="O256" s="62">
        <f t="shared" si="29"/>
        <v>0</v>
      </c>
      <c r="P256" s="62">
        <f t="shared" si="30"/>
        <v>0</v>
      </c>
      <c r="Q256" s="62">
        <f t="shared" si="31"/>
        <v>0</v>
      </c>
    </row>
    <row r="257" spans="1:17" s="5" customFormat="1" ht="30" customHeight="1">
      <c r="A257" s="6">
        <v>252</v>
      </c>
      <c r="B257" s="7" t="s">
        <v>412</v>
      </c>
      <c r="C257" s="7" t="s">
        <v>473</v>
      </c>
      <c r="D257" s="7" t="s">
        <v>1267</v>
      </c>
      <c r="E257" s="17" t="s">
        <v>1268</v>
      </c>
      <c r="F257" s="8" t="s">
        <v>609</v>
      </c>
      <c r="G257" s="53"/>
      <c r="H257" s="55"/>
      <c r="J257" s="62">
        <f t="shared" si="24"/>
        <v>0</v>
      </c>
      <c r="K257" s="62">
        <f t="shared" si="25"/>
        <v>0</v>
      </c>
      <c r="L257" s="62">
        <f t="shared" si="26"/>
        <v>0</v>
      </c>
      <c r="M257" s="62">
        <f t="shared" si="27"/>
        <v>0</v>
      </c>
      <c r="N257" s="62">
        <f t="shared" si="28"/>
        <v>0</v>
      </c>
      <c r="O257" s="62">
        <f t="shared" si="29"/>
        <v>0</v>
      </c>
      <c r="P257" s="62">
        <f t="shared" si="30"/>
        <v>0</v>
      </c>
      <c r="Q257" s="62">
        <f t="shared" si="31"/>
        <v>0</v>
      </c>
    </row>
    <row r="258" spans="1:17" s="5" customFormat="1" ht="30" customHeight="1">
      <c r="A258" s="6">
        <v>253</v>
      </c>
      <c r="B258" s="7" t="s">
        <v>412</v>
      </c>
      <c r="C258" s="7" t="s">
        <v>473</v>
      </c>
      <c r="D258" s="7" t="s">
        <v>1267</v>
      </c>
      <c r="E258" s="17" t="s">
        <v>1275</v>
      </c>
      <c r="F258" s="8" t="s">
        <v>609</v>
      </c>
      <c r="G258" s="53"/>
      <c r="H258" s="55"/>
      <c r="J258" s="62">
        <f t="shared" si="24"/>
        <v>0</v>
      </c>
      <c r="K258" s="62">
        <f t="shared" si="25"/>
        <v>0</v>
      </c>
      <c r="L258" s="62">
        <f t="shared" si="26"/>
        <v>0</v>
      </c>
      <c r="M258" s="62">
        <f t="shared" si="27"/>
        <v>0</v>
      </c>
      <c r="N258" s="62">
        <f t="shared" si="28"/>
        <v>0</v>
      </c>
      <c r="O258" s="62">
        <f t="shared" si="29"/>
        <v>0</v>
      </c>
      <c r="P258" s="62">
        <f t="shared" si="30"/>
        <v>0</v>
      </c>
      <c r="Q258" s="62">
        <f t="shared" si="31"/>
        <v>0</v>
      </c>
    </row>
    <row r="259" spans="1:17" s="5" customFormat="1" ht="30" customHeight="1">
      <c r="A259" s="6">
        <v>254</v>
      </c>
      <c r="B259" s="7" t="s">
        <v>412</v>
      </c>
      <c r="C259" s="7" t="s">
        <v>473</v>
      </c>
      <c r="D259" s="7" t="s">
        <v>1269</v>
      </c>
      <c r="E259" s="17" t="s">
        <v>1270</v>
      </c>
      <c r="F259" s="8" t="s">
        <v>609</v>
      </c>
      <c r="G259" s="53"/>
      <c r="H259" s="55"/>
      <c r="J259" s="62">
        <f t="shared" si="24"/>
        <v>0</v>
      </c>
      <c r="K259" s="62">
        <f t="shared" si="25"/>
        <v>0</v>
      </c>
      <c r="L259" s="62">
        <f t="shared" si="26"/>
        <v>0</v>
      </c>
      <c r="M259" s="62">
        <f t="shared" si="27"/>
        <v>0</v>
      </c>
      <c r="N259" s="62">
        <f t="shared" si="28"/>
        <v>0</v>
      </c>
      <c r="O259" s="62">
        <f t="shared" si="29"/>
        <v>0</v>
      </c>
      <c r="P259" s="62">
        <f t="shared" si="30"/>
        <v>0</v>
      </c>
      <c r="Q259" s="62">
        <f t="shared" si="31"/>
        <v>0</v>
      </c>
    </row>
    <row r="260" spans="1:17" s="5" customFormat="1" ht="30" customHeight="1">
      <c r="A260" s="6">
        <v>255</v>
      </c>
      <c r="B260" s="7" t="s">
        <v>412</v>
      </c>
      <c r="C260" s="7" t="s">
        <v>473</v>
      </c>
      <c r="D260" s="7" t="s">
        <v>1269</v>
      </c>
      <c r="E260" s="17" t="s">
        <v>1276</v>
      </c>
      <c r="F260" s="8" t="s">
        <v>1239</v>
      </c>
      <c r="G260" s="53"/>
      <c r="H260" s="55"/>
      <c r="J260" s="62">
        <f t="shared" si="24"/>
        <v>0</v>
      </c>
      <c r="K260" s="62">
        <f t="shared" si="25"/>
        <v>0</v>
      </c>
      <c r="L260" s="62">
        <f t="shared" si="26"/>
        <v>0</v>
      </c>
      <c r="M260" s="62">
        <f t="shared" si="27"/>
        <v>0</v>
      </c>
      <c r="N260" s="62">
        <f t="shared" si="28"/>
        <v>0</v>
      </c>
      <c r="O260" s="62">
        <f t="shared" si="29"/>
        <v>0</v>
      </c>
      <c r="P260" s="62">
        <f t="shared" si="30"/>
        <v>0</v>
      </c>
      <c r="Q260" s="62">
        <f t="shared" si="31"/>
        <v>0</v>
      </c>
    </row>
    <row r="261" spans="1:17" s="5" customFormat="1" ht="30" customHeight="1">
      <c r="A261" s="6">
        <v>256</v>
      </c>
      <c r="B261" s="7" t="s">
        <v>412</v>
      </c>
      <c r="C261" s="7" t="s">
        <v>473</v>
      </c>
      <c r="D261" s="7" t="s">
        <v>1271</v>
      </c>
      <c r="E261" s="17" t="s">
        <v>1272</v>
      </c>
      <c r="F261" s="8" t="s">
        <v>1239</v>
      </c>
      <c r="G261" s="53"/>
      <c r="H261" s="55"/>
      <c r="J261" s="62">
        <f t="shared" si="24"/>
        <v>0</v>
      </c>
      <c r="K261" s="62">
        <f t="shared" si="25"/>
        <v>0</v>
      </c>
      <c r="L261" s="62">
        <f t="shared" si="26"/>
        <v>0</v>
      </c>
      <c r="M261" s="62">
        <f t="shared" si="27"/>
        <v>0</v>
      </c>
      <c r="N261" s="62">
        <f t="shared" si="28"/>
        <v>0</v>
      </c>
      <c r="O261" s="62">
        <f t="shared" si="29"/>
        <v>0</v>
      </c>
      <c r="P261" s="62">
        <f t="shared" si="30"/>
        <v>0</v>
      </c>
      <c r="Q261" s="62">
        <f t="shared" si="31"/>
        <v>0</v>
      </c>
    </row>
    <row r="262" spans="1:17" s="5" customFormat="1" ht="30" customHeight="1">
      <c r="A262" s="6">
        <v>257</v>
      </c>
      <c r="B262" s="7" t="s">
        <v>412</v>
      </c>
      <c r="C262" s="7" t="s">
        <v>473</v>
      </c>
      <c r="D262" s="7" t="s">
        <v>1271</v>
      </c>
      <c r="E262" s="17" t="s">
        <v>1273</v>
      </c>
      <c r="F262" s="8"/>
      <c r="G262" s="53"/>
      <c r="H262" s="55"/>
      <c r="J262" s="62">
        <f t="shared" si="24"/>
        <v>0</v>
      </c>
      <c r="K262" s="62">
        <f t="shared" si="25"/>
        <v>0</v>
      </c>
      <c r="L262" s="62">
        <f t="shared" si="26"/>
        <v>0</v>
      </c>
      <c r="M262" s="62">
        <f t="shared" si="27"/>
        <v>0</v>
      </c>
      <c r="N262" s="62">
        <f t="shared" si="28"/>
        <v>0</v>
      </c>
      <c r="O262" s="62">
        <f t="shared" si="29"/>
        <v>0</v>
      </c>
      <c r="P262" s="62">
        <f t="shared" si="30"/>
        <v>0</v>
      </c>
      <c r="Q262" s="62">
        <f t="shared" si="31"/>
        <v>0</v>
      </c>
    </row>
    <row r="263" spans="1:17" s="5" customFormat="1" ht="30" customHeight="1">
      <c r="A263" s="6">
        <v>258</v>
      </c>
      <c r="B263" s="7" t="s">
        <v>412</v>
      </c>
      <c r="C263" s="7" t="s">
        <v>473</v>
      </c>
      <c r="D263" s="7" t="s">
        <v>1271</v>
      </c>
      <c r="E263" s="17" t="s">
        <v>1274</v>
      </c>
      <c r="F263" s="8"/>
      <c r="G263" s="53"/>
      <c r="H263" s="55"/>
      <c r="J263" s="62">
        <f t="shared" ref="J263:J326" si="32">IF(AND(F263="○",G263="可"),1,0)</f>
        <v>0</v>
      </c>
      <c r="K263" s="62">
        <f t="shared" ref="K263:K326" si="33">IF(AND(F263="○",G263="一部可"),1,0)</f>
        <v>0</v>
      </c>
      <c r="L263" s="62">
        <f t="shared" ref="L263:L326" si="34">IF(AND(F263="○",G263="代替案"),1,0)</f>
        <v>0</v>
      </c>
      <c r="M263" s="62">
        <f t="shared" ref="M263:M326" si="35">IF(AND(F263="○",G263="不可"),1,0)</f>
        <v>0</v>
      </c>
      <c r="N263" s="62">
        <f t="shared" ref="N263:N326" si="36">IF(AND(F263="",G263="可"),1,0)</f>
        <v>0</v>
      </c>
      <c r="O263" s="62">
        <f t="shared" ref="O263:O326" si="37">IF(AND(F263="",G263="一部可"),1,0)</f>
        <v>0</v>
      </c>
      <c r="P263" s="62">
        <f t="shared" ref="P263:P326" si="38">IF(AND(F263="",G263="代替案"),1,0)</f>
        <v>0</v>
      </c>
      <c r="Q263" s="62">
        <f t="shared" ref="Q263:Q326" si="39">IF(AND(F263="",G263="不可"),1,0)</f>
        <v>0</v>
      </c>
    </row>
    <row r="264" spans="1:17" s="5" customFormat="1" ht="30" customHeight="1">
      <c r="A264" s="6">
        <v>259</v>
      </c>
      <c r="B264" s="7" t="s">
        <v>412</v>
      </c>
      <c r="C264" s="7" t="s">
        <v>473</v>
      </c>
      <c r="D264" s="7" t="s">
        <v>1271</v>
      </c>
      <c r="E264" s="17" t="s">
        <v>1277</v>
      </c>
      <c r="F264" s="8" t="s">
        <v>609</v>
      </c>
      <c r="G264" s="53"/>
      <c r="H264" s="55"/>
      <c r="J264" s="62">
        <f t="shared" si="32"/>
        <v>0</v>
      </c>
      <c r="K264" s="62">
        <f t="shared" si="33"/>
        <v>0</v>
      </c>
      <c r="L264" s="62">
        <f t="shared" si="34"/>
        <v>0</v>
      </c>
      <c r="M264" s="62">
        <f t="shared" si="35"/>
        <v>0</v>
      </c>
      <c r="N264" s="62">
        <f t="shared" si="36"/>
        <v>0</v>
      </c>
      <c r="O264" s="62">
        <f t="shared" si="37"/>
        <v>0</v>
      </c>
      <c r="P264" s="62">
        <f t="shared" si="38"/>
        <v>0</v>
      </c>
      <c r="Q264" s="62">
        <f t="shared" si="39"/>
        <v>0</v>
      </c>
    </row>
    <row r="265" spans="1:17" s="5" customFormat="1" ht="30" customHeight="1">
      <c r="A265" s="6">
        <v>260</v>
      </c>
      <c r="B265" s="7" t="s">
        <v>412</v>
      </c>
      <c r="C265" s="7" t="s">
        <v>473</v>
      </c>
      <c r="D265" s="7" t="s">
        <v>1271</v>
      </c>
      <c r="E265" s="17" t="s">
        <v>486</v>
      </c>
      <c r="F265" s="8" t="s">
        <v>1236</v>
      </c>
      <c r="G265" s="53"/>
      <c r="H265" s="55"/>
      <c r="J265" s="62">
        <f t="shared" si="32"/>
        <v>0</v>
      </c>
      <c r="K265" s="62">
        <f t="shared" si="33"/>
        <v>0</v>
      </c>
      <c r="L265" s="62">
        <f t="shared" si="34"/>
        <v>0</v>
      </c>
      <c r="M265" s="62">
        <f t="shared" si="35"/>
        <v>0</v>
      </c>
      <c r="N265" s="62">
        <f t="shared" si="36"/>
        <v>0</v>
      </c>
      <c r="O265" s="62">
        <f t="shared" si="37"/>
        <v>0</v>
      </c>
      <c r="P265" s="62">
        <f t="shared" si="38"/>
        <v>0</v>
      </c>
      <c r="Q265" s="62">
        <f t="shared" si="39"/>
        <v>0</v>
      </c>
    </row>
    <row r="266" spans="1:17" s="5" customFormat="1" ht="30" customHeight="1">
      <c r="A266" s="6">
        <v>261</v>
      </c>
      <c r="B266" s="7" t="s">
        <v>412</v>
      </c>
      <c r="C266" s="7" t="s">
        <v>473</v>
      </c>
      <c r="D266" s="7" t="s">
        <v>1278</v>
      </c>
      <c r="E266" s="17" t="s">
        <v>1279</v>
      </c>
      <c r="F266" s="8" t="s">
        <v>1236</v>
      </c>
      <c r="G266" s="53"/>
      <c r="H266" s="55"/>
      <c r="J266" s="62">
        <f t="shared" si="32"/>
        <v>0</v>
      </c>
      <c r="K266" s="62">
        <f t="shared" si="33"/>
        <v>0</v>
      </c>
      <c r="L266" s="62">
        <f t="shared" si="34"/>
        <v>0</v>
      </c>
      <c r="M266" s="62">
        <f t="shared" si="35"/>
        <v>0</v>
      </c>
      <c r="N266" s="62">
        <f t="shared" si="36"/>
        <v>0</v>
      </c>
      <c r="O266" s="62">
        <f t="shared" si="37"/>
        <v>0</v>
      </c>
      <c r="P266" s="62">
        <f t="shared" si="38"/>
        <v>0</v>
      </c>
      <c r="Q266" s="62">
        <f t="shared" si="39"/>
        <v>0</v>
      </c>
    </row>
    <row r="267" spans="1:17" s="5" customFormat="1" ht="30" customHeight="1">
      <c r="A267" s="6">
        <v>262</v>
      </c>
      <c r="B267" s="7" t="s">
        <v>412</v>
      </c>
      <c r="C267" s="7" t="s">
        <v>473</v>
      </c>
      <c r="D267" s="7" t="s">
        <v>1278</v>
      </c>
      <c r="E267" s="17" t="s">
        <v>1282</v>
      </c>
      <c r="F267" s="8" t="s">
        <v>1239</v>
      </c>
      <c r="G267" s="53"/>
      <c r="H267" s="55"/>
      <c r="J267" s="62">
        <f t="shared" si="32"/>
        <v>0</v>
      </c>
      <c r="K267" s="62">
        <f t="shared" si="33"/>
        <v>0</v>
      </c>
      <c r="L267" s="62">
        <f t="shared" si="34"/>
        <v>0</v>
      </c>
      <c r="M267" s="62">
        <f t="shared" si="35"/>
        <v>0</v>
      </c>
      <c r="N267" s="62">
        <f t="shared" si="36"/>
        <v>0</v>
      </c>
      <c r="O267" s="62">
        <f t="shared" si="37"/>
        <v>0</v>
      </c>
      <c r="P267" s="62">
        <f t="shared" si="38"/>
        <v>0</v>
      </c>
      <c r="Q267" s="62">
        <f t="shared" si="39"/>
        <v>0</v>
      </c>
    </row>
    <row r="268" spans="1:17" s="5" customFormat="1" ht="30" customHeight="1">
      <c r="A268" s="6">
        <v>263</v>
      </c>
      <c r="B268" s="7" t="s">
        <v>412</v>
      </c>
      <c r="C268" s="7" t="s">
        <v>473</v>
      </c>
      <c r="D268" s="7" t="s">
        <v>1283</v>
      </c>
      <c r="E268" s="17" t="s">
        <v>1284</v>
      </c>
      <c r="F268" s="8" t="s">
        <v>1285</v>
      </c>
      <c r="G268" s="53"/>
      <c r="H268" s="55"/>
      <c r="J268" s="62">
        <f t="shared" si="32"/>
        <v>0</v>
      </c>
      <c r="K268" s="62">
        <f t="shared" si="33"/>
        <v>0</v>
      </c>
      <c r="L268" s="62">
        <f t="shared" si="34"/>
        <v>0</v>
      </c>
      <c r="M268" s="62">
        <f t="shared" si="35"/>
        <v>0</v>
      </c>
      <c r="N268" s="62">
        <f t="shared" si="36"/>
        <v>0</v>
      </c>
      <c r="O268" s="62">
        <f t="shared" si="37"/>
        <v>0</v>
      </c>
      <c r="P268" s="62">
        <f t="shared" si="38"/>
        <v>0</v>
      </c>
      <c r="Q268" s="62">
        <f t="shared" si="39"/>
        <v>0</v>
      </c>
    </row>
    <row r="269" spans="1:17" s="5" customFormat="1" ht="30" customHeight="1">
      <c r="A269" s="6">
        <v>264</v>
      </c>
      <c r="B269" s="7" t="s">
        <v>412</v>
      </c>
      <c r="C269" s="7" t="s">
        <v>473</v>
      </c>
      <c r="D269" s="7" t="s">
        <v>1283</v>
      </c>
      <c r="E269" s="17" t="s">
        <v>1286</v>
      </c>
      <c r="F269" s="8" t="s">
        <v>609</v>
      </c>
      <c r="G269" s="53"/>
      <c r="H269" s="55"/>
      <c r="J269" s="62">
        <f t="shared" si="32"/>
        <v>0</v>
      </c>
      <c r="K269" s="62">
        <f t="shared" si="33"/>
        <v>0</v>
      </c>
      <c r="L269" s="62">
        <f t="shared" si="34"/>
        <v>0</v>
      </c>
      <c r="M269" s="62">
        <f t="shared" si="35"/>
        <v>0</v>
      </c>
      <c r="N269" s="62">
        <f t="shared" si="36"/>
        <v>0</v>
      </c>
      <c r="O269" s="62">
        <f t="shared" si="37"/>
        <v>0</v>
      </c>
      <c r="P269" s="62">
        <f t="shared" si="38"/>
        <v>0</v>
      </c>
      <c r="Q269" s="62">
        <f t="shared" si="39"/>
        <v>0</v>
      </c>
    </row>
    <row r="270" spans="1:17" s="5" customFormat="1" ht="30" customHeight="1">
      <c r="A270" s="6">
        <v>265</v>
      </c>
      <c r="B270" s="7" t="s">
        <v>412</v>
      </c>
      <c r="C270" s="7" t="s">
        <v>473</v>
      </c>
      <c r="D270" s="7" t="s">
        <v>1287</v>
      </c>
      <c r="E270" s="17" t="s">
        <v>1288</v>
      </c>
      <c r="F270" s="8" t="s">
        <v>609</v>
      </c>
      <c r="G270" s="53"/>
      <c r="H270" s="55"/>
      <c r="J270" s="62">
        <f t="shared" si="32"/>
        <v>0</v>
      </c>
      <c r="K270" s="62">
        <f t="shared" si="33"/>
        <v>0</v>
      </c>
      <c r="L270" s="62">
        <f t="shared" si="34"/>
        <v>0</v>
      </c>
      <c r="M270" s="62">
        <f t="shared" si="35"/>
        <v>0</v>
      </c>
      <c r="N270" s="62">
        <f t="shared" si="36"/>
        <v>0</v>
      </c>
      <c r="O270" s="62">
        <f t="shared" si="37"/>
        <v>0</v>
      </c>
      <c r="P270" s="62">
        <f t="shared" si="38"/>
        <v>0</v>
      </c>
      <c r="Q270" s="62">
        <f t="shared" si="39"/>
        <v>0</v>
      </c>
    </row>
    <row r="271" spans="1:17" s="5" customFormat="1" ht="30" customHeight="1">
      <c r="A271" s="6">
        <v>266</v>
      </c>
      <c r="B271" s="7" t="s">
        <v>412</v>
      </c>
      <c r="C271" s="7" t="s">
        <v>473</v>
      </c>
      <c r="D271" s="7" t="s">
        <v>1287</v>
      </c>
      <c r="E271" s="17" t="s">
        <v>1290</v>
      </c>
      <c r="F271" s="8" t="s">
        <v>609</v>
      </c>
      <c r="G271" s="53"/>
      <c r="H271" s="55"/>
      <c r="J271" s="62">
        <f t="shared" si="32"/>
        <v>0</v>
      </c>
      <c r="K271" s="62">
        <f t="shared" si="33"/>
        <v>0</v>
      </c>
      <c r="L271" s="62">
        <f t="shared" si="34"/>
        <v>0</v>
      </c>
      <c r="M271" s="62">
        <f t="shared" si="35"/>
        <v>0</v>
      </c>
      <c r="N271" s="62">
        <f t="shared" si="36"/>
        <v>0</v>
      </c>
      <c r="O271" s="62">
        <f t="shared" si="37"/>
        <v>0</v>
      </c>
      <c r="P271" s="62">
        <f t="shared" si="38"/>
        <v>0</v>
      </c>
      <c r="Q271" s="62">
        <f t="shared" si="39"/>
        <v>0</v>
      </c>
    </row>
    <row r="272" spans="1:17" s="5" customFormat="1" ht="30" customHeight="1">
      <c r="A272" s="6">
        <v>267</v>
      </c>
      <c r="B272" s="7" t="s">
        <v>412</v>
      </c>
      <c r="C272" s="7" t="s">
        <v>473</v>
      </c>
      <c r="D272" s="7" t="s">
        <v>1291</v>
      </c>
      <c r="E272" s="17" t="s">
        <v>1292</v>
      </c>
      <c r="F272" s="8" t="s">
        <v>609</v>
      </c>
      <c r="G272" s="53"/>
      <c r="H272" s="55"/>
      <c r="J272" s="62">
        <f t="shared" si="32"/>
        <v>0</v>
      </c>
      <c r="K272" s="62">
        <f t="shared" si="33"/>
        <v>0</v>
      </c>
      <c r="L272" s="62">
        <f t="shared" si="34"/>
        <v>0</v>
      </c>
      <c r="M272" s="62">
        <f t="shared" si="35"/>
        <v>0</v>
      </c>
      <c r="N272" s="62">
        <f t="shared" si="36"/>
        <v>0</v>
      </c>
      <c r="O272" s="62">
        <f t="shared" si="37"/>
        <v>0</v>
      </c>
      <c r="P272" s="62">
        <f t="shared" si="38"/>
        <v>0</v>
      </c>
      <c r="Q272" s="62">
        <f t="shared" si="39"/>
        <v>0</v>
      </c>
    </row>
    <row r="273" spans="1:17" s="5" customFormat="1" ht="30" customHeight="1">
      <c r="A273" s="6">
        <v>268</v>
      </c>
      <c r="B273" s="7" t="s">
        <v>412</v>
      </c>
      <c r="C273" s="7" t="s">
        <v>473</v>
      </c>
      <c r="D273" s="7" t="s">
        <v>1291</v>
      </c>
      <c r="E273" s="17" t="s">
        <v>1293</v>
      </c>
      <c r="F273" s="8" t="s">
        <v>1239</v>
      </c>
      <c r="G273" s="53"/>
      <c r="H273" s="55"/>
      <c r="J273" s="62">
        <f t="shared" si="32"/>
        <v>0</v>
      </c>
      <c r="K273" s="62">
        <f t="shared" si="33"/>
        <v>0</v>
      </c>
      <c r="L273" s="62">
        <f t="shared" si="34"/>
        <v>0</v>
      </c>
      <c r="M273" s="62">
        <f t="shared" si="35"/>
        <v>0</v>
      </c>
      <c r="N273" s="62">
        <f t="shared" si="36"/>
        <v>0</v>
      </c>
      <c r="O273" s="62">
        <f t="shared" si="37"/>
        <v>0</v>
      </c>
      <c r="P273" s="62">
        <f t="shared" si="38"/>
        <v>0</v>
      </c>
      <c r="Q273" s="62">
        <f t="shared" si="39"/>
        <v>0</v>
      </c>
    </row>
    <row r="274" spans="1:17" s="5" customFormat="1" ht="30" customHeight="1">
      <c r="A274" s="6">
        <v>269</v>
      </c>
      <c r="B274" s="7" t="s">
        <v>412</v>
      </c>
      <c r="C274" s="7" t="s">
        <v>473</v>
      </c>
      <c r="D274" s="7" t="s">
        <v>1294</v>
      </c>
      <c r="E274" s="17" t="s">
        <v>1295</v>
      </c>
      <c r="F274" s="8" t="s">
        <v>609</v>
      </c>
      <c r="G274" s="53"/>
      <c r="H274" s="55"/>
      <c r="J274" s="62">
        <f t="shared" si="32"/>
        <v>0</v>
      </c>
      <c r="K274" s="62">
        <f t="shared" si="33"/>
        <v>0</v>
      </c>
      <c r="L274" s="62">
        <f t="shared" si="34"/>
        <v>0</v>
      </c>
      <c r="M274" s="62">
        <f t="shared" si="35"/>
        <v>0</v>
      </c>
      <c r="N274" s="62">
        <f t="shared" si="36"/>
        <v>0</v>
      </c>
      <c r="O274" s="62">
        <f t="shared" si="37"/>
        <v>0</v>
      </c>
      <c r="P274" s="62">
        <f t="shared" si="38"/>
        <v>0</v>
      </c>
      <c r="Q274" s="62">
        <f t="shared" si="39"/>
        <v>0</v>
      </c>
    </row>
    <row r="275" spans="1:17" s="5" customFormat="1" ht="30" customHeight="1">
      <c r="A275" s="6">
        <v>270</v>
      </c>
      <c r="B275" s="7" t="s">
        <v>412</v>
      </c>
      <c r="C275" s="7" t="s">
        <v>473</v>
      </c>
      <c r="D275" s="7" t="s">
        <v>1294</v>
      </c>
      <c r="E275" s="17" t="s">
        <v>1346</v>
      </c>
      <c r="F275" s="8" t="s">
        <v>609</v>
      </c>
      <c r="G275" s="53"/>
      <c r="H275" s="55"/>
      <c r="J275" s="62">
        <f t="shared" si="32"/>
        <v>0</v>
      </c>
      <c r="K275" s="62">
        <f t="shared" si="33"/>
        <v>0</v>
      </c>
      <c r="L275" s="62">
        <f t="shared" si="34"/>
        <v>0</v>
      </c>
      <c r="M275" s="62">
        <f t="shared" si="35"/>
        <v>0</v>
      </c>
      <c r="N275" s="62">
        <f t="shared" si="36"/>
        <v>0</v>
      </c>
      <c r="O275" s="62">
        <f t="shared" si="37"/>
        <v>0</v>
      </c>
      <c r="P275" s="62">
        <f t="shared" si="38"/>
        <v>0</v>
      </c>
      <c r="Q275" s="62">
        <f t="shared" si="39"/>
        <v>0</v>
      </c>
    </row>
    <row r="276" spans="1:17" s="5" customFormat="1" ht="30" customHeight="1">
      <c r="A276" s="6">
        <v>271</v>
      </c>
      <c r="B276" s="7" t="s">
        <v>412</v>
      </c>
      <c r="C276" s="7" t="s">
        <v>473</v>
      </c>
      <c r="D276" s="7" t="s">
        <v>1294</v>
      </c>
      <c r="E276" s="17" t="s">
        <v>1296</v>
      </c>
      <c r="F276" s="8" t="s">
        <v>609</v>
      </c>
      <c r="G276" s="53"/>
      <c r="H276" s="55"/>
      <c r="J276" s="62">
        <f t="shared" si="32"/>
        <v>0</v>
      </c>
      <c r="K276" s="62">
        <f t="shared" si="33"/>
        <v>0</v>
      </c>
      <c r="L276" s="62">
        <f t="shared" si="34"/>
        <v>0</v>
      </c>
      <c r="M276" s="62">
        <f t="shared" si="35"/>
        <v>0</v>
      </c>
      <c r="N276" s="62">
        <f t="shared" si="36"/>
        <v>0</v>
      </c>
      <c r="O276" s="62">
        <f t="shared" si="37"/>
        <v>0</v>
      </c>
      <c r="P276" s="62">
        <f t="shared" si="38"/>
        <v>0</v>
      </c>
      <c r="Q276" s="62">
        <f t="shared" si="39"/>
        <v>0</v>
      </c>
    </row>
    <row r="277" spans="1:17" s="5" customFormat="1" ht="30" customHeight="1">
      <c r="A277" s="6">
        <v>272</v>
      </c>
      <c r="B277" s="7" t="s">
        <v>412</v>
      </c>
      <c r="C277" s="7" t="s">
        <v>473</v>
      </c>
      <c r="D277" s="7" t="s">
        <v>1294</v>
      </c>
      <c r="E277" s="17" t="s">
        <v>1297</v>
      </c>
      <c r="F277" s="8"/>
      <c r="G277" s="53"/>
      <c r="H277" s="55"/>
      <c r="J277" s="62">
        <f t="shared" si="32"/>
        <v>0</v>
      </c>
      <c r="K277" s="62">
        <f t="shared" si="33"/>
        <v>0</v>
      </c>
      <c r="L277" s="62">
        <f t="shared" si="34"/>
        <v>0</v>
      </c>
      <c r="M277" s="62">
        <f t="shared" si="35"/>
        <v>0</v>
      </c>
      <c r="N277" s="62">
        <f t="shared" si="36"/>
        <v>0</v>
      </c>
      <c r="O277" s="62">
        <f t="shared" si="37"/>
        <v>0</v>
      </c>
      <c r="P277" s="62">
        <f t="shared" si="38"/>
        <v>0</v>
      </c>
      <c r="Q277" s="62">
        <f t="shared" si="39"/>
        <v>0</v>
      </c>
    </row>
    <row r="278" spans="1:17" s="5" customFormat="1" ht="30" customHeight="1">
      <c r="A278" s="6">
        <v>273</v>
      </c>
      <c r="B278" s="7" t="s">
        <v>412</v>
      </c>
      <c r="C278" s="7" t="s">
        <v>473</v>
      </c>
      <c r="D278" s="7" t="s">
        <v>1298</v>
      </c>
      <c r="E278" s="17" t="s">
        <v>1299</v>
      </c>
      <c r="F278" s="8" t="s">
        <v>609</v>
      </c>
      <c r="G278" s="53"/>
      <c r="H278" s="55"/>
      <c r="J278" s="62">
        <f t="shared" si="32"/>
        <v>0</v>
      </c>
      <c r="K278" s="62">
        <f t="shared" si="33"/>
        <v>0</v>
      </c>
      <c r="L278" s="62">
        <f t="shared" si="34"/>
        <v>0</v>
      </c>
      <c r="M278" s="62">
        <f t="shared" si="35"/>
        <v>0</v>
      </c>
      <c r="N278" s="62">
        <f t="shared" si="36"/>
        <v>0</v>
      </c>
      <c r="O278" s="62">
        <f t="shared" si="37"/>
        <v>0</v>
      </c>
      <c r="P278" s="62">
        <f t="shared" si="38"/>
        <v>0</v>
      </c>
      <c r="Q278" s="62">
        <f t="shared" si="39"/>
        <v>0</v>
      </c>
    </row>
    <row r="279" spans="1:17" s="5" customFormat="1" ht="30" customHeight="1">
      <c r="A279" s="6">
        <v>274</v>
      </c>
      <c r="B279" s="7" t="s">
        <v>412</v>
      </c>
      <c r="C279" s="7" t="s">
        <v>473</v>
      </c>
      <c r="D279" s="7" t="s">
        <v>1298</v>
      </c>
      <c r="E279" s="17" t="s">
        <v>1300</v>
      </c>
      <c r="F279" s="8" t="s">
        <v>1348</v>
      </c>
      <c r="G279" s="53"/>
      <c r="H279" s="55"/>
      <c r="J279" s="62">
        <f t="shared" si="32"/>
        <v>0</v>
      </c>
      <c r="K279" s="62">
        <f t="shared" si="33"/>
        <v>0</v>
      </c>
      <c r="L279" s="62">
        <f t="shared" si="34"/>
        <v>0</v>
      </c>
      <c r="M279" s="62">
        <f t="shared" si="35"/>
        <v>0</v>
      </c>
      <c r="N279" s="62">
        <f t="shared" si="36"/>
        <v>0</v>
      </c>
      <c r="O279" s="62">
        <f t="shared" si="37"/>
        <v>0</v>
      </c>
      <c r="P279" s="62">
        <f t="shared" si="38"/>
        <v>0</v>
      </c>
      <c r="Q279" s="62">
        <f t="shared" si="39"/>
        <v>0</v>
      </c>
    </row>
    <row r="280" spans="1:17" s="5" customFormat="1" ht="30" customHeight="1">
      <c r="A280" s="6">
        <v>275</v>
      </c>
      <c r="B280" s="7" t="s">
        <v>412</v>
      </c>
      <c r="C280" s="7" t="s">
        <v>473</v>
      </c>
      <c r="D280" s="7" t="s">
        <v>1301</v>
      </c>
      <c r="E280" s="17" t="s">
        <v>1302</v>
      </c>
      <c r="F280" s="8" t="s">
        <v>609</v>
      </c>
      <c r="G280" s="53"/>
      <c r="H280" s="55"/>
      <c r="J280" s="62">
        <f t="shared" si="32"/>
        <v>0</v>
      </c>
      <c r="K280" s="62">
        <f t="shared" si="33"/>
        <v>0</v>
      </c>
      <c r="L280" s="62">
        <f t="shared" si="34"/>
        <v>0</v>
      </c>
      <c r="M280" s="62">
        <f t="shared" si="35"/>
        <v>0</v>
      </c>
      <c r="N280" s="62">
        <f t="shared" si="36"/>
        <v>0</v>
      </c>
      <c r="O280" s="62">
        <f t="shared" si="37"/>
        <v>0</v>
      </c>
      <c r="P280" s="62">
        <f t="shared" si="38"/>
        <v>0</v>
      </c>
      <c r="Q280" s="62">
        <f t="shared" si="39"/>
        <v>0</v>
      </c>
    </row>
    <row r="281" spans="1:17" s="5" customFormat="1" ht="30" customHeight="1">
      <c r="A281" s="6">
        <v>276</v>
      </c>
      <c r="B281" s="7" t="s">
        <v>412</v>
      </c>
      <c r="C281" s="7" t="s">
        <v>473</v>
      </c>
      <c r="D281" s="7" t="s">
        <v>1301</v>
      </c>
      <c r="E281" s="17" t="s">
        <v>1303</v>
      </c>
      <c r="F281" s="8" t="s">
        <v>609</v>
      </c>
      <c r="G281" s="53"/>
      <c r="H281" s="55"/>
      <c r="J281" s="62">
        <f t="shared" si="32"/>
        <v>0</v>
      </c>
      <c r="K281" s="62">
        <f t="shared" si="33"/>
        <v>0</v>
      </c>
      <c r="L281" s="62">
        <f t="shared" si="34"/>
        <v>0</v>
      </c>
      <c r="M281" s="62">
        <f t="shared" si="35"/>
        <v>0</v>
      </c>
      <c r="N281" s="62">
        <f t="shared" si="36"/>
        <v>0</v>
      </c>
      <c r="O281" s="62">
        <f t="shared" si="37"/>
        <v>0</v>
      </c>
      <c r="P281" s="62">
        <f t="shared" si="38"/>
        <v>0</v>
      </c>
      <c r="Q281" s="62">
        <f t="shared" si="39"/>
        <v>0</v>
      </c>
    </row>
    <row r="282" spans="1:17" s="5" customFormat="1" ht="30" customHeight="1">
      <c r="A282" s="6">
        <v>277</v>
      </c>
      <c r="B282" s="7" t="s">
        <v>412</v>
      </c>
      <c r="C282" s="7" t="s">
        <v>473</v>
      </c>
      <c r="D282" s="7" t="s">
        <v>1304</v>
      </c>
      <c r="E282" s="17" t="s">
        <v>1305</v>
      </c>
      <c r="F282" s="8" t="s">
        <v>609</v>
      </c>
      <c r="G282" s="53"/>
      <c r="H282" s="55"/>
      <c r="J282" s="62">
        <f t="shared" si="32"/>
        <v>0</v>
      </c>
      <c r="K282" s="62">
        <f t="shared" si="33"/>
        <v>0</v>
      </c>
      <c r="L282" s="62">
        <f t="shared" si="34"/>
        <v>0</v>
      </c>
      <c r="M282" s="62">
        <f t="shared" si="35"/>
        <v>0</v>
      </c>
      <c r="N282" s="62">
        <f t="shared" si="36"/>
        <v>0</v>
      </c>
      <c r="O282" s="62">
        <f t="shared" si="37"/>
        <v>0</v>
      </c>
      <c r="P282" s="62">
        <f t="shared" si="38"/>
        <v>0</v>
      </c>
      <c r="Q282" s="62">
        <f t="shared" si="39"/>
        <v>0</v>
      </c>
    </row>
    <row r="283" spans="1:17" s="5" customFormat="1" ht="30" customHeight="1">
      <c r="A283" s="6">
        <v>278</v>
      </c>
      <c r="B283" s="7" t="s">
        <v>412</v>
      </c>
      <c r="C283" s="7" t="s">
        <v>473</v>
      </c>
      <c r="D283" s="7" t="s">
        <v>1304</v>
      </c>
      <c r="E283" s="17" t="s">
        <v>1306</v>
      </c>
      <c r="F283" s="8"/>
      <c r="G283" s="53"/>
      <c r="H283" s="55"/>
      <c r="J283" s="62">
        <f t="shared" si="32"/>
        <v>0</v>
      </c>
      <c r="K283" s="62">
        <f t="shared" si="33"/>
        <v>0</v>
      </c>
      <c r="L283" s="62">
        <f t="shared" si="34"/>
        <v>0</v>
      </c>
      <c r="M283" s="62">
        <f t="shared" si="35"/>
        <v>0</v>
      </c>
      <c r="N283" s="62">
        <f t="shared" si="36"/>
        <v>0</v>
      </c>
      <c r="O283" s="62">
        <f t="shared" si="37"/>
        <v>0</v>
      </c>
      <c r="P283" s="62">
        <f t="shared" si="38"/>
        <v>0</v>
      </c>
      <c r="Q283" s="62">
        <f t="shared" si="39"/>
        <v>0</v>
      </c>
    </row>
    <row r="284" spans="1:17" s="5" customFormat="1" ht="30" customHeight="1">
      <c r="A284" s="6">
        <v>279</v>
      </c>
      <c r="B284" s="7" t="s">
        <v>412</v>
      </c>
      <c r="C284" s="7" t="s">
        <v>1307</v>
      </c>
      <c r="D284" s="7" t="s">
        <v>1308</v>
      </c>
      <c r="E284" s="17" t="s">
        <v>1309</v>
      </c>
      <c r="F284" s="8" t="s">
        <v>609</v>
      </c>
      <c r="G284" s="53"/>
      <c r="H284" s="55"/>
      <c r="J284" s="62">
        <f t="shared" si="32"/>
        <v>0</v>
      </c>
      <c r="K284" s="62">
        <f t="shared" si="33"/>
        <v>0</v>
      </c>
      <c r="L284" s="62">
        <f t="shared" si="34"/>
        <v>0</v>
      </c>
      <c r="M284" s="62">
        <f t="shared" si="35"/>
        <v>0</v>
      </c>
      <c r="N284" s="62">
        <f t="shared" si="36"/>
        <v>0</v>
      </c>
      <c r="O284" s="62">
        <f t="shared" si="37"/>
        <v>0</v>
      </c>
      <c r="P284" s="62">
        <f t="shared" si="38"/>
        <v>0</v>
      </c>
      <c r="Q284" s="62">
        <f t="shared" si="39"/>
        <v>0</v>
      </c>
    </row>
    <row r="285" spans="1:17" s="5" customFormat="1" ht="30" customHeight="1">
      <c r="A285" s="6">
        <v>280</v>
      </c>
      <c r="B285" s="7" t="s">
        <v>412</v>
      </c>
      <c r="C285" s="7" t="s">
        <v>473</v>
      </c>
      <c r="D285" s="7" t="s">
        <v>1310</v>
      </c>
      <c r="E285" s="17" t="s">
        <v>1311</v>
      </c>
      <c r="F285" s="8" t="s">
        <v>609</v>
      </c>
      <c r="G285" s="53"/>
      <c r="H285" s="55"/>
      <c r="J285" s="62">
        <f t="shared" si="32"/>
        <v>0</v>
      </c>
      <c r="K285" s="62">
        <f t="shared" si="33"/>
        <v>0</v>
      </c>
      <c r="L285" s="62">
        <f t="shared" si="34"/>
        <v>0</v>
      </c>
      <c r="M285" s="62">
        <f t="shared" si="35"/>
        <v>0</v>
      </c>
      <c r="N285" s="62">
        <f t="shared" si="36"/>
        <v>0</v>
      </c>
      <c r="O285" s="62">
        <f t="shared" si="37"/>
        <v>0</v>
      </c>
      <c r="P285" s="62">
        <f t="shared" si="38"/>
        <v>0</v>
      </c>
      <c r="Q285" s="62">
        <f t="shared" si="39"/>
        <v>0</v>
      </c>
    </row>
    <row r="286" spans="1:17" s="5" customFormat="1" ht="45" customHeight="1">
      <c r="A286" s="6">
        <v>281</v>
      </c>
      <c r="B286" s="7" t="s">
        <v>412</v>
      </c>
      <c r="C286" s="7" t="s">
        <v>473</v>
      </c>
      <c r="D286" s="7" t="s">
        <v>1310</v>
      </c>
      <c r="E286" s="17" t="s">
        <v>1349</v>
      </c>
      <c r="F286" s="8" t="s">
        <v>609</v>
      </c>
      <c r="G286" s="53"/>
      <c r="H286" s="55"/>
      <c r="J286" s="62">
        <f t="shared" si="32"/>
        <v>0</v>
      </c>
      <c r="K286" s="62">
        <f t="shared" si="33"/>
        <v>0</v>
      </c>
      <c r="L286" s="62">
        <f t="shared" si="34"/>
        <v>0</v>
      </c>
      <c r="M286" s="62">
        <f t="shared" si="35"/>
        <v>0</v>
      </c>
      <c r="N286" s="62">
        <f t="shared" si="36"/>
        <v>0</v>
      </c>
      <c r="O286" s="62">
        <f t="shared" si="37"/>
        <v>0</v>
      </c>
      <c r="P286" s="62">
        <f t="shared" si="38"/>
        <v>0</v>
      </c>
      <c r="Q286" s="62">
        <f t="shared" si="39"/>
        <v>0</v>
      </c>
    </row>
    <row r="287" spans="1:17" s="5" customFormat="1" ht="44.25" customHeight="1">
      <c r="A287" s="6">
        <v>282</v>
      </c>
      <c r="B287" s="7" t="s">
        <v>412</v>
      </c>
      <c r="C287" s="7" t="s">
        <v>473</v>
      </c>
      <c r="D287" s="7" t="s">
        <v>1310</v>
      </c>
      <c r="E287" s="17" t="s">
        <v>1312</v>
      </c>
      <c r="F287" s="8"/>
      <c r="G287" s="53"/>
      <c r="H287" s="55"/>
      <c r="J287" s="62">
        <f t="shared" si="32"/>
        <v>0</v>
      </c>
      <c r="K287" s="62">
        <f t="shared" si="33"/>
        <v>0</v>
      </c>
      <c r="L287" s="62">
        <f t="shared" si="34"/>
        <v>0</v>
      </c>
      <c r="M287" s="62">
        <f t="shared" si="35"/>
        <v>0</v>
      </c>
      <c r="N287" s="62">
        <f t="shared" si="36"/>
        <v>0</v>
      </c>
      <c r="O287" s="62">
        <f t="shared" si="37"/>
        <v>0</v>
      </c>
      <c r="P287" s="62">
        <f t="shared" si="38"/>
        <v>0</v>
      </c>
      <c r="Q287" s="62">
        <f t="shared" si="39"/>
        <v>0</v>
      </c>
    </row>
    <row r="288" spans="1:17" s="5" customFormat="1" ht="30" customHeight="1">
      <c r="A288" s="6">
        <v>283</v>
      </c>
      <c r="B288" s="7" t="s">
        <v>412</v>
      </c>
      <c r="C288" s="7" t="s">
        <v>473</v>
      </c>
      <c r="D288" s="7" t="s">
        <v>1310</v>
      </c>
      <c r="E288" s="17" t="s">
        <v>1313</v>
      </c>
      <c r="F288" s="8"/>
      <c r="G288" s="53"/>
      <c r="H288" s="55"/>
      <c r="J288" s="62">
        <f t="shared" si="32"/>
        <v>0</v>
      </c>
      <c r="K288" s="62">
        <f t="shared" si="33"/>
        <v>0</v>
      </c>
      <c r="L288" s="62">
        <f t="shared" si="34"/>
        <v>0</v>
      </c>
      <c r="M288" s="62">
        <f t="shared" si="35"/>
        <v>0</v>
      </c>
      <c r="N288" s="62">
        <f t="shared" si="36"/>
        <v>0</v>
      </c>
      <c r="O288" s="62">
        <f t="shared" si="37"/>
        <v>0</v>
      </c>
      <c r="P288" s="62">
        <f t="shared" si="38"/>
        <v>0</v>
      </c>
      <c r="Q288" s="62">
        <f t="shared" si="39"/>
        <v>0</v>
      </c>
    </row>
    <row r="289" spans="1:17" s="5" customFormat="1" ht="30" customHeight="1">
      <c r="A289" s="6">
        <v>284</v>
      </c>
      <c r="B289" s="7" t="s">
        <v>412</v>
      </c>
      <c r="C289" s="7" t="s">
        <v>473</v>
      </c>
      <c r="D289" s="7" t="s">
        <v>1314</v>
      </c>
      <c r="E289" s="17" t="s">
        <v>1315</v>
      </c>
      <c r="F289" s="8" t="s">
        <v>1239</v>
      </c>
      <c r="G289" s="53"/>
      <c r="H289" s="55"/>
      <c r="J289" s="62">
        <f t="shared" si="32"/>
        <v>0</v>
      </c>
      <c r="K289" s="62">
        <f t="shared" si="33"/>
        <v>0</v>
      </c>
      <c r="L289" s="62">
        <f t="shared" si="34"/>
        <v>0</v>
      </c>
      <c r="M289" s="62">
        <f t="shared" si="35"/>
        <v>0</v>
      </c>
      <c r="N289" s="62">
        <f t="shared" si="36"/>
        <v>0</v>
      </c>
      <c r="O289" s="62">
        <f t="shared" si="37"/>
        <v>0</v>
      </c>
      <c r="P289" s="62">
        <f t="shared" si="38"/>
        <v>0</v>
      </c>
      <c r="Q289" s="62">
        <f t="shared" si="39"/>
        <v>0</v>
      </c>
    </row>
    <row r="290" spans="1:17" s="5" customFormat="1" ht="30" customHeight="1">
      <c r="A290" s="6">
        <v>285</v>
      </c>
      <c r="B290" s="7" t="s">
        <v>412</v>
      </c>
      <c r="C290" s="7" t="s">
        <v>473</v>
      </c>
      <c r="D290" s="7" t="s">
        <v>1314</v>
      </c>
      <c r="E290" s="17" t="s">
        <v>1316</v>
      </c>
      <c r="F290" s="8" t="s">
        <v>609</v>
      </c>
      <c r="G290" s="53"/>
      <c r="H290" s="55"/>
      <c r="J290" s="62">
        <f t="shared" si="32"/>
        <v>0</v>
      </c>
      <c r="K290" s="62">
        <f t="shared" si="33"/>
        <v>0</v>
      </c>
      <c r="L290" s="62">
        <f t="shared" si="34"/>
        <v>0</v>
      </c>
      <c r="M290" s="62">
        <f t="shared" si="35"/>
        <v>0</v>
      </c>
      <c r="N290" s="62">
        <f t="shared" si="36"/>
        <v>0</v>
      </c>
      <c r="O290" s="62">
        <f t="shared" si="37"/>
        <v>0</v>
      </c>
      <c r="P290" s="62">
        <f t="shared" si="38"/>
        <v>0</v>
      </c>
      <c r="Q290" s="62">
        <f t="shared" si="39"/>
        <v>0</v>
      </c>
    </row>
    <row r="291" spans="1:17" s="5" customFormat="1" ht="30" customHeight="1">
      <c r="A291" s="6">
        <v>286</v>
      </c>
      <c r="B291" s="7" t="s">
        <v>412</v>
      </c>
      <c r="C291" s="7" t="s">
        <v>473</v>
      </c>
      <c r="D291" s="7" t="s">
        <v>1317</v>
      </c>
      <c r="E291" s="17" t="s">
        <v>1318</v>
      </c>
      <c r="F291" s="8" t="s">
        <v>1236</v>
      </c>
      <c r="G291" s="53"/>
      <c r="H291" s="55"/>
      <c r="J291" s="62">
        <f t="shared" si="32"/>
        <v>0</v>
      </c>
      <c r="K291" s="62">
        <f t="shared" si="33"/>
        <v>0</v>
      </c>
      <c r="L291" s="62">
        <f t="shared" si="34"/>
        <v>0</v>
      </c>
      <c r="M291" s="62">
        <f t="shared" si="35"/>
        <v>0</v>
      </c>
      <c r="N291" s="62">
        <f t="shared" si="36"/>
        <v>0</v>
      </c>
      <c r="O291" s="62">
        <f t="shared" si="37"/>
        <v>0</v>
      </c>
      <c r="P291" s="62">
        <f t="shared" si="38"/>
        <v>0</v>
      </c>
      <c r="Q291" s="62">
        <f t="shared" si="39"/>
        <v>0</v>
      </c>
    </row>
    <row r="292" spans="1:17" s="5" customFormat="1" ht="30" customHeight="1">
      <c r="A292" s="6">
        <v>287</v>
      </c>
      <c r="B292" s="7" t="s">
        <v>412</v>
      </c>
      <c r="C292" s="7" t="s">
        <v>473</v>
      </c>
      <c r="D292" s="7" t="s">
        <v>1317</v>
      </c>
      <c r="E292" s="17" t="s">
        <v>485</v>
      </c>
      <c r="F292" s="8" t="s">
        <v>609</v>
      </c>
      <c r="G292" s="53"/>
      <c r="H292" s="55"/>
      <c r="J292" s="62">
        <f t="shared" si="32"/>
        <v>0</v>
      </c>
      <c r="K292" s="62">
        <f t="shared" si="33"/>
        <v>0</v>
      </c>
      <c r="L292" s="62">
        <f t="shared" si="34"/>
        <v>0</v>
      </c>
      <c r="M292" s="62">
        <f t="shared" si="35"/>
        <v>0</v>
      </c>
      <c r="N292" s="62">
        <f t="shared" si="36"/>
        <v>0</v>
      </c>
      <c r="O292" s="62">
        <f t="shared" si="37"/>
        <v>0</v>
      </c>
      <c r="P292" s="62">
        <f t="shared" si="38"/>
        <v>0</v>
      </c>
      <c r="Q292" s="62">
        <f t="shared" si="39"/>
        <v>0</v>
      </c>
    </row>
    <row r="293" spans="1:17" s="5" customFormat="1" ht="30" customHeight="1">
      <c r="A293" s="6">
        <v>288</v>
      </c>
      <c r="B293" s="7" t="s">
        <v>412</v>
      </c>
      <c r="C293" s="7" t="s">
        <v>473</v>
      </c>
      <c r="D293" s="7" t="s">
        <v>1319</v>
      </c>
      <c r="E293" s="17" t="s">
        <v>1321</v>
      </c>
      <c r="F293" s="8" t="s">
        <v>1236</v>
      </c>
      <c r="G293" s="53"/>
      <c r="H293" s="55"/>
      <c r="J293" s="62">
        <f t="shared" si="32"/>
        <v>0</v>
      </c>
      <c r="K293" s="62">
        <f t="shared" si="33"/>
        <v>0</v>
      </c>
      <c r="L293" s="62">
        <f t="shared" si="34"/>
        <v>0</v>
      </c>
      <c r="M293" s="62">
        <f t="shared" si="35"/>
        <v>0</v>
      </c>
      <c r="N293" s="62">
        <f t="shared" si="36"/>
        <v>0</v>
      </c>
      <c r="O293" s="62">
        <f t="shared" si="37"/>
        <v>0</v>
      </c>
      <c r="P293" s="62">
        <f t="shared" si="38"/>
        <v>0</v>
      </c>
      <c r="Q293" s="62">
        <f t="shared" si="39"/>
        <v>0</v>
      </c>
    </row>
    <row r="294" spans="1:17" s="5" customFormat="1" ht="30" customHeight="1">
      <c r="A294" s="6">
        <v>289</v>
      </c>
      <c r="B294" s="7" t="s">
        <v>412</v>
      </c>
      <c r="C294" s="7" t="s">
        <v>473</v>
      </c>
      <c r="D294" s="7" t="s">
        <v>1319</v>
      </c>
      <c r="E294" s="17" t="s">
        <v>1320</v>
      </c>
      <c r="F294" s="8" t="s">
        <v>1236</v>
      </c>
      <c r="G294" s="53"/>
      <c r="H294" s="55"/>
      <c r="J294" s="62">
        <f t="shared" si="32"/>
        <v>0</v>
      </c>
      <c r="K294" s="62">
        <f t="shared" si="33"/>
        <v>0</v>
      </c>
      <c r="L294" s="62">
        <f t="shared" si="34"/>
        <v>0</v>
      </c>
      <c r="M294" s="62">
        <f t="shared" si="35"/>
        <v>0</v>
      </c>
      <c r="N294" s="62">
        <f t="shared" si="36"/>
        <v>0</v>
      </c>
      <c r="O294" s="62">
        <f t="shared" si="37"/>
        <v>0</v>
      </c>
      <c r="P294" s="62">
        <f t="shared" si="38"/>
        <v>0</v>
      </c>
      <c r="Q294" s="62">
        <f t="shared" si="39"/>
        <v>0</v>
      </c>
    </row>
    <row r="295" spans="1:17" s="5" customFormat="1" ht="30" customHeight="1">
      <c r="A295" s="6">
        <v>290</v>
      </c>
      <c r="B295" s="7" t="s">
        <v>412</v>
      </c>
      <c r="C295" s="7" t="s">
        <v>473</v>
      </c>
      <c r="D295" s="7" t="s">
        <v>1319</v>
      </c>
      <c r="E295" s="17" t="s">
        <v>1322</v>
      </c>
      <c r="F295" s="8"/>
      <c r="G295" s="53"/>
      <c r="H295" s="55"/>
      <c r="J295" s="62">
        <f t="shared" si="32"/>
        <v>0</v>
      </c>
      <c r="K295" s="62">
        <f t="shared" si="33"/>
        <v>0</v>
      </c>
      <c r="L295" s="62">
        <f t="shared" si="34"/>
        <v>0</v>
      </c>
      <c r="M295" s="62">
        <f t="shared" si="35"/>
        <v>0</v>
      </c>
      <c r="N295" s="62">
        <f t="shared" si="36"/>
        <v>0</v>
      </c>
      <c r="O295" s="62">
        <f t="shared" si="37"/>
        <v>0</v>
      </c>
      <c r="P295" s="62">
        <f t="shared" si="38"/>
        <v>0</v>
      </c>
      <c r="Q295" s="62">
        <f t="shared" si="39"/>
        <v>0</v>
      </c>
    </row>
    <row r="296" spans="1:17" s="5" customFormat="1" ht="30" customHeight="1">
      <c r="A296" s="6">
        <v>291</v>
      </c>
      <c r="B296" s="7" t="s">
        <v>412</v>
      </c>
      <c r="C296" s="7" t="s">
        <v>473</v>
      </c>
      <c r="D296" s="7" t="s">
        <v>1323</v>
      </c>
      <c r="E296" s="17" t="s">
        <v>1244</v>
      </c>
      <c r="F296" s="8" t="s">
        <v>609</v>
      </c>
      <c r="G296" s="53"/>
      <c r="H296" s="55"/>
      <c r="J296" s="62">
        <f t="shared" si="32"/>
        <v>0</v>
      </c>
      <c r="K296" s="62">
        <f t="shared" si="33"/>
        <v>0</v>
      </c>
      <c r="L296" s="62">
        <f t="shared" si="34"/>
        <v>0</v>
      </c>
      <c r="M296" s="62">
        <f t="shared" si="35"/>
        <v>0</v>
      </c>
      <c r="N296" s="62">
        <f t="shared" si="36"/>
        <v>0</v>
      </c>
      <c r="O296" s="62">
        <f t="shared" si="37"/>
        <v>0</v>
      </c>
      <c r="P296" s="62">
        <f t="shared" si="38"/>
        <v>0</v>
      </c>
      <c r="Q296" s="62">
        <f t="shared" si="39"/>
        <v>0</v>
      </c>
    </row>
    <row r="297" spans="1:17" s="5" customFormat="1" ht="30" customHeight="1">
      <c r="A297" s="6">
        <v>292</v>
      </c>
      <c r="B297" s="7" t="s">
        <v>412</v>
      </c>
      <c r="C297" s="7" t="s">
        <v>473</v>
      </c>
      <c r="D297" s="7" t="s">
        <v>1323</v>
      </c>
      <c r="E297" s="17" t="s">
        <v>1324</v>
      </c>
      <c r="F297" s="8" t="s">
        <v>609</v>
      </c>
      <c r="G297" s="53"/>
      <c r="H297" s="55"/>
      <c r="J297" s="62">
        <f t="shared" si="32"/>
        <v>0</v>
      </c>
      <c r="K297" s="62">
        <f t="shared" si="33"/>
        <v>0</v>
      </c>
      <c r="L297" s="62">
        <f t="shared" si="34"/>
        <v>0</v>
      </c>
      <c r="M297" s="62">
        <f t="shared" si="35"/>
        <v>0</v>
      </c>
      <c r="N297" s="62">
        <f t="shared" si="36"/>
        <v>0</v>
      </c>
      <c r="O297" s="62">
        <f t="shared" si="37"/>
        <v>0</v>
      </c>
      <c r="P297" s="62">
        <f t="shared" si="38"/>
        <v>0</v>
      </c>
      <c r="Q297" s="62">
        <f t="shared" si="39"/>
        <v>0</v>
      </c>
    </row>
    <row r="298" spans="1:17" s="5" customFormat="1" ht="30" customHeight="1">
      <c r="A298" s="6">
        <v>293</v>
      </c>
      <c r="B298" s="7" t="s">
        <v>412</v>
      </c>
      <c r="C298" s="7" t="s">
        <v>473</v>
      </c>
      <c r="D298" s="7" t="s">
        <v>1325</v>
      </c>
      <c r="E298" s="17" t="s">
        <v>1326</v>
      </c>
      <c r="F298" s="8" t="s">
        <v>1327</v>
      </c>
      <c r="G298" s="53"/>
      <c r="H298" s="55"/>
      <c r="J298" s="62">
        <f t="shared" si="32"/>
        <v>0</v>
      </c>
      <c r="K298" s="62">
        <f t="shared" si="33"/>
        <v>0</v>
      </c>
      <c r="L298" s="62">
        <f t="shared" si="34"/>
        <v>0</v>
      </c>
      <c r="M298" s="62">
        <f t="shared" si="35"/>
        <v>0</v>
      </c>
      <c r="N298" s="62">
        <f t="shared" si="36"/>
        <v>0</v>
      </c>
      <c r="O298" s="62">
        <f t="shared" si="37"/>
        <v>0</v>
      </c>
      <c r="P298" s="62">
        <f t="shared" si="38"/>
        <v>0</v>
      </c>
      <c r="Q298" s="62">
        <f t="shared" si="39"/>
        <v>0</v>
      </c>
    </row>
    <row r="299" spans="1:17" s="5" customFormat="1" ht="30" customHeight="1">
      <c r="A299" s="6">
        <v>294</v>
      </c>
      <c r="B299" s="7" t="s">
        <v>412</v>
      </c>
      <c r="C299" s="7" t="s">
        <v>473</v>
      </c>
      <c r="D299" s="7" t="s">
        <v>1325</v>
      </c>
      <c r="E299" s="17" t="s">
        <v>1328</v>
      </c>
      <c r="F299" s="8" t="s">
        <v>609</v>
      </c>
      <c r="G299" s="53"/>
      <c r="H299" s="55"/>
      <c r="J299" s="62">
        <f t="shared" si="32"/>
        <v>0</v>
      </c>
      <c r="K299" s="62">
        <f t="shared" si="33"/>
        <v>0</v>
      </c>
      <c r="L299" s="62">
        <f t="shared" si="34"/>
        <v>0</v>
      </c>
      <c r="M299" s="62">
        <f t="shared" si="35"/>
        <v>0</v>
      </c>
      <c r="N299" s="62">
        <f t="shared" si="36"/>
        <v>0</v>
      </c>
      <c r="O299" s="62">
        <f t="shared" si="37"/>
        <v>0</v>
      </c>
      <c r="P299" s="62">
        <f t="shared" si="38"/>
        <v>0</v>
      </c>
      <c r="Q299" s="62">
        <f t="shared" si="39"/>
        <v>0</v>
      </c>
    </row>
    <row r="300" spans="1:17" s="5" customFormat="1" ht="30" customHeight="1">
      <c r="A300" s="6">
        <v>295</v>
      </c>
      <c r="B300" s="7" t="s">
        <v>412</v>
      </c>
      <c r="C300" s="7" t="s">
        <v>473</v>
      </c>
      <c r="D300" s="7" t="s">
        <v>1325</v>
      </c>
      <c r="E300" s="17" t="s">
        <v>1330</v>
      </c>
      <c r="F300" s="8" t="s">
        <v>797</v>
      </c>
      <c r="G300" s="53"/>
      <c r="H300" s="55"/>
      <c r="J300" s="62">
        <f t="shared" si="32"/>
        <v>0</v>
      </c>
      <c r="K300" s="62">
        <f t="shared" si="33"/>
        <v>0</v>
      </c>
      <c r="L300" s="62">
        <f t="shared" si="34"/>
        <v>0</v>
      </c>
      <c r="M300" s="62">
        <f t="shared" si="35"/>
        <v>0</v>
      </c>
      <c r="N300" s="62">
        <f t="shared" si="36"/>
        <v>0</v>
      </c>
      <c r="O300" s="62">
        <f t="shared" si="37"/>
        <v>0</v>
      </c>
      <c r="P300" s="62">
        <f t="shared" si="38"/>
        <v>0</v>
      </c>
      <c r="Q300" s="62">
        <f t="shared" si="39"/>
        <v>0</v>
      </c>
    </row>
    <row r="301" spans="1:17" s="5" customFormat="1" ht="30" customHeight="1">
      <c r="A301" s="6">
        <v>296</v>
      </c>
      <c r="B301" s="7" t="s">
        <v>412</v>
      </c>
      <c r="C301" s="7" t="s">
        <v>473</v>
      </c>
      <c r="D301" s="7" t="s">
        <v>1325</v>
      </c>
      <c r="E301" s="17" t="s">
        <v>1331</v>
      </c>
      <c r="F301" s="8" t="s">
        <v>797</v>
      </c>
      <c r="G301" s="53"/>
      <c r="H301" s="55"/>
      <c r="J301" s="62">
        <f t="shared" si="32"/>
        <v>0</v>
      </c>
      <c r="K301" s="62">
        <f t="shared" si="33"/>
        <v>0</v>
      </c>
      <c r="L301" s="62">
        <f t="shared" si="34"/>
        <v>0</v>
      </c>
      <c r="M301" s="62">
        <f t="shared" si="35"/>
        <v>0</v>
      </c>
      <c r="N301" s="62">
        <f t="shared" si="36"/>
        <v>0</v>
      </c>
      <c r="O301" s="62">
        <f t="shared" si="37"/>
        <v>0</v>
      </c>
      <c r="P301" s="62">
        <f t="shared" si="38"/>
        <v>0</v>
      </c>
      <c r="Q301" s="62">
        <f t="shared" si="39"/>
        <v>0</v>
      </c>
    </row>
    <row r="302" spans="1:17" s="5" customFormat="1" ht="30" customHeight="1">
      <c r="A302" s="6">
        <v>297</v>
      </c>
      <c r="B302" s="7" t="s">
        <v>412</v>
      </c>
      <c r="C302" s="7" t="s">
        <v>473</v>
      </c>
      <c r="D302" s="7" t="s">
        <v>1260</v>
      </c>
      <c r="E302" s="17" t="s">
        <v>1336</v>
      </c>
      <c r="F302" s="8" t="s">
        <v>609</v>
      </c>
      <c r="G302" s="53"/>
      <c r="H302" s="55"/>
      <c r="J302" s="62">
        <f t="shared" si="32"/>
        <v>0</v>
      </c>
      <c r="K302" s="62">
        <f t="shared" si="33"/>
        <v>0</v>
      </c>
      <c r="L302" s="62">
        <f t="shared" si="34"/>
        <v>0</v>
      </c>
      <c r="M302" s="62">
        <f t="shared" si="35"/>
        <v>0</v>
      </c>
      <c r="N302" s="62">
        <f t="shared" si="36"/>
        <v>0</v>
      </c>
      <c r="O302" s="62">
        <f t="shared" si="37"/>
        <v>0</v>
      </c>
      <c r="P302" s="62">
        <f t="shared" si="38"/>
        <v>0</v>
      </c>
      <c r="Q302" s="62">
        <f t="shared" si="39"/>
        <v>0</v>
      </c>
    </row>
    <row r="303" spans="1:17" s="5" customFormat="1" ht="30" customHeight="1">
      <c r="A303" s="6">
        <v>298</v>
      </c>
      <c r="B303" s="7" t="s">
        <v>412</v>
      </c>
      <c r="C303" s="7" t="s">
        <v>473</v>
      </c>
      <c r="D303" s="7" t="s">
        <v>1260</v>
      </c>
      <c r="E303" s="17" t="s">
        <v>1334</v>
      </c>
      <c r="F303" s="8" t="s">
        <v>1236</v>
      </c>
      <c r="G303" s="53"/>
      <c r="H303" s="55"/>
      <c r="J303" s="62">
        <f t="shared" si="32"/>
        <v>0</v>
      </c>
      <c r="K303" s="62">
        <f t="shared" si="33"/>
        <v>0</v>
      </c>
      <c r="L303" s="62">
        <f t="shared" si="34"/>
        <v>0</v>
      </c>
      <c r="M303" s="62">
        <f t="shared" si="35"/>
        <v>0</v>
      </c>
      <c r="N303" s="62">
        <f t="shared" si="36"/>
        <v>0</v>
      </c>
      <c r="O303" s="62">
        <f t="shared" si="37"/>
        <v>0</v>
      </c>
      <c r="P303" s="62">
        <f t="shared" si="38"/>
        <v>0</v>
      </c>
      <c r="Q303" s="62">
        <f t="shared" si="39"/>
        <v>0</v>
      </c>
    </row>
    <row r="304" spans="1:17" s="5" customFormat="1" ht="30" customHeight="1">
      <c r="A304" s="6">
        <v>299</v>
      </c>
      <c r="B304" s="7" t="s">
        <v>412</v>
      </c>
      <c r="C304" s="7" t="s">
        <v>473</v>
      </c>
      <c r="D304" s="7" t="s">
        <v>1260</v>
      </c>
      <c r="E304" s="17" t="s">
        <v>1329</v>
      </c>
      <c r="F304" s="8" t="s">
        <v>797</v>
      </c>
      <c r="G304" s="53"/>
      <c r="H304" s="55"/>
      <c r="J304" s="62">
        <f t="shared" si="32"/>
        <v>0</v>
      </c>
      <c r="K304" s="62">
        <f t="shared" si="33"/>
        <v>0</v>
      </c>
      <c r="L304" s="62">
        <f t="shared" si="34"/>
        <v>0</v>
      </c>
      <c r="M304" s="62">
        <f t="shared" si="35"/>
        <v>0</v>
      </c>
      <c r="N304" s="62">
        <f t="shared" si="36"/>
        <v>0</v>
      </c>
      <c r="O304" s="62">
        <f t="shared" si="37"/>
        <v>0</v>
      </c>
      <c r="P304" s="62">
        <f t="shared" si="38"/>
        <v>0</v>
      </c>
      <c r="Q304" s="62">
        <f t="shared" si="39"/>
        <v>0</v>
      </c>
    </row>
    <row r="305" spans="1:17" s="5" customFormat="1" ht="30" customHeight="1">
      <c r="A305" s="6">
        <v>300</v>
      </c>
      <c r="B305" s="7" t="s">
        <v>412</v>
      </c>
      <c r="C305" s="7" t="s">
        <v>473</v>
      </c>
      <c r="D305" s="7" t="s">
        <v>1260</v>
      </c>
      <c r="E305" s="17" t="s">
        <v>1332</v>
      </c>
      <c r="F305" s="8" t="s">
        <v>797</v>
      </c>
      <c r="G305" s="53"/>
      <c r="H305" s="55"/>
      <c r="J305" s="62">
        <f t="shared" si="32"/>
        <v>0</v>
      </c>
      <c r="K305" s="62">
        <f t="shared" si="33"/>
        <v>0</v>
      </c>
      <c r="L305" s="62">
        <f t="shared" si="34"/>
        <v>0</v>
      </c>
      <c r="M305" s="62">
        <f t="shared" si="35"/>
        <v>0</v>
      </c>
      <c r="N305" s="62">
        <f t="shared" si="36"/>
        <v>0</v>
      </c>
      <c r="O305" s="62">
        <f t="shared" si="37"/>
        <v>0</v>
      </c>
      <c r="P305" s="62">
        <f t="shared" si="38"/>
        <v>0</v>
      </c>
      <c r="Q305" s="62">
        <f t="shared" si="39"/>
        <v>0</v>
      </c>
    </row>
    <row r="306" spans="1:17" s="5" customFormat="1" ht="30" customHeight="1">
      <c r="A306" s="6">
        <v>301</v>
      </c>
      <c r="B306" s="7" t="s">
        <v>412</v>
      </c>
      <c r="C306" s="7" t="s">
        <v>473</v>
      </c>
      <c r="D306" s="7" t="s">
        <v>1333</v>
      </c>
      <c r="E306" s="17" t="s">
        <v>1335</v>
      </c>
      <c r="F306" s="8" t="s">
        <v>609</v>
      </c>
      <c r="G306" s="53"/>
      <c r="H306" s="55"/>
      <c r="J306" s="62">
        <f t="shared" si="32"/>
        <v>0</v>
      </c>
      <c r="K306" s="62">
        <f t="shared" si="33"/>
        <v>0</v>
      </c>
      <c r="L306" s="62">
        <f t="shared" si="34"/>
        <v>0</v>
      </c>
      <c r="M306" s="62">
        <f t="shared" si="35"/>
        <v>0</v>
      </c>
      <c r="N306" s="62">
        <f t="shared" si="36"/>
        <v>0</v>
      </c>
      <c r="O306" s="62">
        <f t="shared" si="37"/>
        <v>0</v>
      </c>
      <c r="P306" s="62">
        <f t="shared" si="38"/>
        <v>0</v>
      </c>
      <c r="Q306" s="62">
        <f t="shared" si="39"/>
        <v>0</v>
      </c>
    </row>
    <row r="307" spans="1:17" s="5" customFormat="1" ht="30" customHeight="1">
      <c r="A307" s="6">
        <v>302</v>
      </c>
      <c r="B307" s="7" t="s">
        <v>412</v>
      </c>
      <c r="C307" s="7" t="s">
        <v>473</v>
      </c>
      <c r="D307" s="7" t="s">
        <v>1333</v>
      </c>
      <c r="E307" s="17" t="s">
        <v>1345</v>
      </c>
      <c r="F307" s="8" t="s">
        <v>609</v>
      </c>
      <c r="G307" s="53"/>
      <c r="H307" s="55"/>
      <c r="J307" s="62">
        <f t="shared" si="32"/>
        <v>0</v>
      </c>
      <c r="K307" s="62">
        <f t="shared" si="33"/>
        <v>0</v>
      </c>
      <c r="L307" s="62">
        <f t="shared" si="34"/>
        <v>0</v>
      </c>
      <c r="M307" s="62">
        <f t="shared" si="35"/>
        <v>0</v>
      </c>
      <c r="N307" s="62">
        <f t="shared" si="36"/>
        <v>0</v>
      </c>
      <c r="O307" s="62">
        <f t="shared" si="37"/>
        <v>0</v>
      </c>
      <c r="P307" s="62">
        <f t="shared" si="38"/>
        <v>0</v>
      </c>
      <c r="Q307" s="62">
        <f t="shared" si="39"/>
        <v>0</v>
      </c>
    </row>
    <row r="308" spans="1:17" s="5" customFormat="1" ht="30" customHeight="1">
      <c r="A308" s="6">
        <v>303</v>
      </c>
      <c r="B308" s="7" t="s">
        <v>412</v>
      </c>
      <c r="C308" s="7" t="s">
        <v>473</v>
      </c>
      <c r="D308" s="7" t="s">
        <v>1333</v>
      </c>
      <c r="E308" s="17" t="s">
        <v>1337</v>
      </c>
      <c r="F308" s="8" t="s">
        <v>797</v>
      </c>
      <c r="G308" s="53"/>
      <c r="H308" s="55"/>
      <c r="J308" s="62">
        <f t="shared" si="32"/>
        <v>0</v>
      </c>
      <c r="K308" s="62">
        <f t="shared" si="33"/>
        <v>0</v>
      </c>
      <c r="L308" s="62">
        <f t="shared" si="34"/>
        <v>0</v>
      </c>
      <c r="M308" s="62">
        <f t="shared" si="35"/>
        <v>0</v>
      </c>
      <c r="N308" s="62">
        <f t="shared" si="36"/>
        <v>0</v>
      </c>
      <c r="O308" s="62">
        <f t="shared" si="37"/>
        <v>0</v>
      </c>
      <c r="P308" s="62">
        <f t="shared" si="38"/>
        <v>0</v>
      </c>
      <c r="Q308" s="62">
        <f t="shared" si="39"/>
        <v>0</v>
      </c>
    </row>
    <row r="309" spans="1:17" s="5" customFormat="1" ht="30" customHeight="1">
      <c r="A309" s="6">
        <v>304</v>
      </c>
      <c r="B309" s="7" t="s">
        <v>412</v>
      </c>
      <c r="C309" s="7" t="s">
        <v>473</v>
      </c>
      <c r="D309" s="7" t="s">
        <v>1333</v>
      </c>
      <c r="E309" s="17" t="s">
        <v>1338</v>
      </c>
      <c r="F309" s="8" t="s">
        <v>797</v>
      </c>
      <c r="G309" s="53"/>
      <c r="H309" s="55"/>
      <c r="J309" s="62">
        <f t="shared" si="32"/>
        <v>0</v>
      </c>
      <c r="K309" s="62">
        <f t="shared" si="33"/>
        <v>0</v>
      </c>
      <c r="L309" s="62">
        <f t="shared" si="34"/>
        <v>0</v>
      </c>
      <c r="M309" s="62">
        <f t="shared" si="35"/>
        <v>0</v>
      </c>
      <c r="N309" s="62">
        <f t="shared" si="36"/>
        <v>0</v>
      </c>
      <c r="O309" s="62">
        <f t="shared" si="37"/>
        <v>0</v>
      </c>
      <c r="P309" s="62">
        <f t="shared" si="38"/>
        <v>0</v>
      </c>
      <c r="Q309" s="62">
        <f t="shared" si="39"/>
        <v>0</v>
      </c>
    </row>
    <row r="310" spans="1:17" s="5" customFormat="1" ht="30" customHeight="1">
      <c r="A310" s="6">
        <v>305</v>
      </c>
      <c r="B310" s="7" t="s">
        <v>412</v>
      </c>
      <c r="C310" s="7" t="s">
        <v>473</v>
      </c>
      <c r="D310" s="7" t="s">
        <v>1261</v>
      </c>
      <c r="E310" s="17" t="s">
        <v>1339</v>
      </c>
      <c r="F310" s="8" t="s">
        <v>609</v>
      </c>
      <c r="G310" s="53"/>
      <c r="H310" s="55"/>
      <c r="J310" s="62">
        <f t="shared" si="32"/>
        <v>0</v>
      </c>
      <c r="K310" s="62">
        <f t="shared" si="33"/>
        <v>0</v>
      </c>
      <c r="L310" s="62">
        <f t="shared" si="34"/>
        <v>0</v>
      </c>
      <c r="M310" s="62">
        <f t="shared" si="35"/>
        <v>0</v>
      </c>
      <c r="N310" s="62">
        <f t="shared" si="36"/>
        <v>0</v>
      </c>
      <c r="O310" s="62">
        <f t="shared" si="37"/>
        <v>0</v>
      </c>
      <c r="P310" s="62">
        <f t="shared" si="38"/>
        <v>0</v>
      </c>
      <c r="Q310" s="62">
        <f t="shared" si="39"/>
        <v>0</v>
      </c>
    </row>
    <row r="311" spans="1:17" s="5" customFormat="1" ht="30" customHeight="1">
      <c r="A311" s="6">
        <v>306</v>
      </c>
      <c r="B311" s="7" t="s">
        <v>412</v>
      </c>
      <c r="C311" s="7" t="s">
        <v>473</v>
      </c>
      <c r="D311" s="7" t="s">
        <v>1261</v>
      </c>
      <c r="E311" s="17" t="s">
        <v>1344</v>
      </c>
      <c r="F311" s="8" t="s">
        <v>609</v>
      </c>
      <c r="G311" s="53"/>
      <c r="H311" s="55"/>
      <c r="J311" s="62">
        <f t="shared" si="32"/>
        <v>0</v>
      </c>
      <c r="K311" s="62">
        <f t="shared" si="33"/>
        <v>0</v>
      </c>
      <c r="L311" s="62">
        <f t="shared" si="34"/>
        <v>0</v>
      </c>
      <c r="M311" s="62">
        <f t="shared" si="35"/>
        <v>0</v>
      </c>
      <c r="N311" s="62">
        <f t="shared" si="36"/>
        <v>0</v>
      </c>
      <c r="O311" s="62">
        <f t="shared" si="37"/>
        <v>0</v>
      </c>
      <c r="P311" s="62">
        <f t="shared" si="38"/>
        <v>0</v>
      </c>
      <c r="Q311" s="62">
        <f t="shared" si="39"/>
        <v>0</v>
      </c>
    </row>
    <row r="312" spans="1:17" s="5" customFormat="1" ht="30" customHeight="1">
      <c r="A312" s="6">
        <v>307</v>
      </c>
      <c r="B312" s="7" t="s">
        <v>412</v>
      </c>
      <c r="C312" s="7" t="s">
        <v>473</v>
      </c>
      <c r="D312" s="7" t="s">
        <v>1261</v>
      </c>
      <c r="E312" s="17" t="s">
        <v>1340</v>
      </c>
      <c r="F312" s="8" t="s">
        <v>797</v>
      </c>
      <c r="G312" s="53"/>
      <c r="H312" s="55"/>
      <c r="J312" s="62">
        <f t="shared" si="32"/>
        <v>0</v>
      </c>
      <c r="K312" s="62">
        <f t="shared" si="33"/>
        <v>0</v>
      </c>
      <c r="L312" s="62">
        <f t="shared" si="34"/>
        <v>0</v>
      </c>
      <c r="M312" s="62">
        <f t="shared" si="35"/>
        <v>0</v>
      </c>
      <c r="N312" s="62">
        <f t="shared" si="36"/>
        <v>0</v>
      </c>
      <c r="O312" s="62">
        <f t="shared" si="37"/>
        <v>0</v>
      </c>
      <c r="P312" s="62">
        <f t="shared" si="38"/>
        <v>0</v>
      </c>
      <c r="Q312" s="62">
        <f t="shared" si="39"/>
        <v>0</v>
      </c>
    </row>
    <row r="313" spans="1:17" s="5" customFormat="1" ht="30" customHeight="1">
      <c r="A313" s="6">
        <v>308</v>
      </c>
      <c r="B313" s="7" t="s">
        <v>412</v>
      </c>
      <c r="C313" s="7" t="s">
        <v>473</v>
      </c>
      <c r="D313" s="7" t="s">
        <v>1261</v>
      </c>
      <c r="E313" s="17" t="s">
        <v>1341</v>
      </c>
      <c r="F313" s="8" t="s">
        <v>797</v>
      </c>
      <c r="G313" s="53"/>
      <c r="H313" s="55"/>
      <c r="J313" s="62">
        <f t="shared" si="32"/>
        <v>0</v>
      </c>
      <c r="K313" s="62">
        <f t="shared" si="33"/>
        <v>0</v>
      </c>
      <c r="L313" s="62">
        <f t="shared" si="34"/>
        <v>0</v>
      </c>
      <c r="M313" s="62">
        <f t="shared" si="35"/>
        <v>0</v>
      </c>
      <c r="N313" s="62">
        <f t="shared" si="36"/>
        <v>0</v>
      </c>
      <c r="O313" s="62">
        <f t="shared" si="37"/>
        <v>0</v>
      </c>
      <c r="P313" s="62">
        <f t="shared" si="38"/>
        <v>0</v>
      </c>
      <c r="Q313" s="62">
        <f t="shared" si="39"/>
        <v>0</v>
      </c>
    </row>
    <row r="314" spans="1:17" s="5" customFormat="1" ht="30" customHeight="1">
      <c r="A314" s="6">
        <v>309</v>
      </c>
      <c r="B314" s="7" t="s">
        <v>412</v>
      </c>
      <c r="C314" s="7" t="s">
        <v>473</v>
      </c>
      <c r="D314" s="7" t="s">
        <v>1350</v>
      </c>
      <c r="E314" s="17" t="s">
        <v>1351</v>
      </c>
      <c r="F314" s="8" t="s">
        <v>609</v>
      </c>
      <c r="G314" s="53"/>
      <c r="H314" s="55"/>
      <c r="J314" s="62">
        <f t="shared" si="32"/>
        <v>0</v>
      </c>
      <c r="K314" s="62">
        <f t="shared" si="33"/>
        <v>0</v>
      </c>
      <c r="L314" s="62">
        <f t="shared" si="34"/>
        <v>0</v>
      </c>
      <c r="M314" s="62">
        <f t="shared" si="35"/>
        <v>0</v>
      </c>
      <c r="N314" s="62">
        <f t="shared" si="36"/>
        <v>0</v>
      </c>
      <c r="O314" s="62">
        <f t="shared" si="37"/>
        <v>0</v>
      </c>
      <c r="P314" s="62">
        <f t="shared" si="38"/>
        <v>0</v>
      </c>
      <c r="Q314" s="62">
        <f t="shared" si="39"/>
        <v>0</v>
      </c>
    </row>
    <row r="315" spans="1:17" s="5" customFormat="1" ht="30" customHeight="1">
      <c r="A315" s="6">
        <v>310</v>
      </c>
      <c r="B315" s="7" t="s">
        <v>412</v>
      </c>
      <c r="C315" s="7" t="s">
        <v>473</v>
      </c>
      <c r="D315" s="7" t="s">
        <v>1350</v>
      </c>
      <c r="E315" s="17" t="s">
        <v>1352</v>
      </c>
      <c r="F315" s="8" t="s">
        <v>609</v>
      </c>
      <c r="G315" s="53"/>
      <c r="H315" s="55"/>
      <c r="J315" s="62">
        <f t="shared" si="32"/>
        <v>0</v>
      </c>
      <c r="K315" s="62">
        <f t="shared" si="33"/>
        <v>0</v>
      </c>
      <c r="L315" s="62">
        <f t="shared" si="34"/>
        <v>0</v>
      </c>
      <c r="M315" s="62">
        <f t="shared" si="35"/>
        <v>0</v>
      </c>
      <c r="N315" s="62">
        <f t="shared" si="36"/>
        <v>0</v>
      </c>
      <c r="O315" s="62">
        <f t="shared" si="37"/>
        <v>0</v>
      </c>
      <c r="P315" s="62">
        <f t="shared" si="38"/>
        <v>0</v>
      </c>
      <c r="Q315" s="62">
        <f t="shared" si="39"/>
        <v>0</v>
      </c>
    </row>
    <row r="316" spans="1:17" s="5" customFormat="1" ht="30" customHeight="1">
      <c r="A316" s="6">
        <v>311</v>
      </c>
      <c r="B316" s="7" t="s">
        <v>412</v>
      </c>
      <c r="C316" s="7" t="s">
        <v>473</v>
      </c>
      <c r="D316" s="7" t="s">
        <v>1350</v>
      </c>
      <c r="E316" s="17" t="s">
        <v>1297</v>
      </c>
      <c r="F316" s="8"/>
      <c r="G316" s="53"/>
      <c r="H316" s="55"/>
      <c r="J316" s="62">
        <f t="shared" si="32"/>
        <v>0</v>
      </c>
      <c r="K316" s="62">
        <f t="shared" si="33"/>
        <v>0</v>
      </c>
      <c r="L316" s="62">
        <f t="shared" si="34"/>
        <v>0</v>
      </c>
      <c r="M316" s="62">
        <f t="shared" si="35"/>
        <v>0</v>
      </c>
      <c r="N316" s="62">
        <f t="shared" si="36"/>
        <v>0</v>
      </c>
      <c r="O316" s="62">
        <f t="shared" si="37"/>
        <v>0</v>
      </c>
      <c r="P316" s="62">
        <f t="shared" si="38"/>
        <v>0</v>
      </c>
      <c r="Q316" s="62">
        <f t="shared" si="39"/>
        <v>0</v>
      </c>
    </row>
    <row r="317" spans="1:17" s="5" customFormat="1" ht="30" customHeight="1">
      <c r="A317" s="6">
        <v>312</v>
      </c>
      <c r="B317" s="7" t="s">
        <v>412</v>
      </c>
      <c r="C317" s="7" t="s">
        <v>473</v>
      </c>
      <c r="D317" s="7" t="s">
        <v>1353</v>
      </c>
      <c r="E317" s="17" t="s">
        <v>1354</v>
      </c>
      <c r="F317" s="8" t="s">
        <v>1355</v>
      </c>
      <c r="G317" s="53"/>
      <c r="H317" s="55"/>
      <c r="J317" s="62">
        <f t="shared" si="32"/>
        <v>0</v>
      </c>
      <c r="K317" s="62">
        <f t="shared" si="33"/>
        <v>0</v>
      </c>
      <c r="L317" s="62">
        <f t="shared" si="34"/>
        <v>0</v>
      </c>
      <c r="M317" s="62">
        <f t="shared" si="35"/>
        <v>0</v>
      </c>
      <c r="N317" s="62">
        <f t="shared" si="36"/>
        <v>0</v>
      </c>
      <c r="O317" s="62">
        <f t="shared" si="37"/>
        <v>0</v>
      </c>
      <c r="P317" s="62">
        <f t="shared" si="38"/>
        <v>0</v>
      </c>
      <c r="Q317" s="62">
        <f t="shared" si="39"/>
        <v>0</v>
      </c>
    </row>
    <row r="318" spans="1:17" s="5" customFormat="1" ht="30" customHeight="1">
      <c r="A318" s="6">
        <v>313</v>
      </c>
      <c r="B318" s="7" t="s">
        <v>412</v>
      </c>
      <c r="C318" s="7" t="s">
        <v>473</v>
      </c>
      <c r="D318" s="7" t="s">
        <v>1353</v>
      </c>
      <c r="E318" s="17" t="s">
        <v>1356</v>
      </c>
      <c r="F318" s="8" t="s">
        <v>609</v>
      </c>
      <c r="G318" s="53"/>
      <c r="H318" s="55"/>
      <c r="J318" s="62">
        <f t="shared" si="32"/>
        <v>0</v>
      </c>
      <c r="K318" s="62">
        <f t="shared" si="33"/>
        <v>0</v>
      </c>
      <c r="L318" s="62">
        <f t="shared" si="34"/>
        <v>0</v>
      </c>
      <c r="M318" s="62">
        <f t="shared" si="35"/>
        <v>0</v>
      </c>
      <c r="N318" s="62">
        <f t="shared" si="36"/>
        <v>0</v>
      </c>
      <c r="O318" s="62">
        <f t="shared" si="37"/>
        <v>0</v>
      </c>
      <c r="P318" s="62">
        <f t="shared" si="38"/>
        <v>0</v>
      </c>
      <c r="Q318" s="62">
        <f t="shared" si="39"/>
        <v>0</v>
      </c>
    </row>
    <row r="319" spans="1:17" s="5" customFormat="1" ht="30" customHeight="1">
      <c r="A319" s="6">
        <v>314</v>
      </c>
      <c r="B319" s="7" t="s">
        <v>412</v>
      </c>
      <c r="C319" s="7" t="s">
        <v>473</v>
      </c>
      <c r="D319" s="7" t="s">
        <v>1353</v>
      </c>
      <c r="E319" s="17" t="s">
        <v>1357</v>
      </c>
      <c r="F319" s="8" t="s">
        <v>609</v>
      </c>
      <c r="G319" s="53"/>
      <c r="H319" s="55"/>
      <c r="J319" s="62">
        <f t="shared" si="32"/>
        <v>0</v>
      </c>
      <c r="K319" s="62">
        <f t="shared" si="33"/>
        <v>0</v>
      </c>
      <c r="L319" s="62">
        <f t="shared" si="34"/>
        <v>0</v>
      </c>
      <c r="M319" s="62">
        <f t="shared" si="35"/>
        <v>0</v>
      </c>
      <c r="N319" s="62">
        <f t="shared" si="36"/>
        <v>0</v>
      </c>
      <c r="O319" s="62">
        <f t="shared" si="37"/>
        <v>0</v>
      </c>
      <c r="P319" s="62">
        <f t="shared" si="38"/>
        <v>0</v>
      </c>
      <c r="Q319" s="62">
        <f t="shared" si="39"/>
        <v>0</v>
      </c>
    </row>
    <row r="320" spans="1:17" s="5" customFormat="1" ht="30" customHeight="1">
      <c r="A320" s="6">
        <v>315</v>
      </c>
      <c r="B320" s="7" t="s">
        <v>412</v>
      </c>
      <c r="C320" s="7" t="s">
        <v>473</v>
      </c>
      <c r="D320" s="7" t="s">
        <v>1358</v>
      </c>
      <c r="E320" s="17" t="s">
        <v>1359</v>
      </c>
      <c r="F320" s="8" t="s">
        <v>1239</v>
      </c>
      <c r="G320" s="53"/>
      <c r="H320" s="55"/>
      <c r="J320" s="62">
        <f t="shared" si="32"/>
        <v>0</v>
      </c>
      <c r="K320" s="62">
        <f t="shared" si="33"/>
        <v>0</v>
      </c>
      <c r="L320" s="62">
        <f t="shared" si="34"/>
        <v>0</v>
      </c>
      <c r="M320" s="62">
        <f t="shared" si="35"/>
        <v>0</v>
      </c>
      <c r="N320" s="62">
        <f t="shared" si="36"/>
        <v>0</v>
      </c>
      <c r="O320" s="62">
        <f t="shared" si="37"/>
        <v>0</v>
      </c>
      <c r="P320" s="62">
        <f t="shared" si="38"/>
        <v>0</v>
      </c>
      <c r="Q320" s="62">
        <f t="shared" si="39"/>
        <v>0</v>
      </c>
    </row>
    <row r="321" spans="1:17" s="5" customFormat="1" ht="30" customHeight="1">
      <c r="A321" s="6">
        <v>316</v>
      </c>
      <c r="B321" s="7" t="s">
        <v>412</v>
      </c>
      <c r="C321" s="7" t="s">
        <v>473</v>
      </c>
      <c r="D321" s="7" t="s">
        <v>1358</v>
      </c>
      <c r="E321" s="17" t="s">
        <v>1360</v>
      </c>
      <c r="F321" s="8" t="s">
        <v>609</v>
      </c>
      <c r="G321" s="53"/>
      <c r="H321" s="55"/>
      <c r="J321" s="62">
        <f t="shared" si="32"/>
        <v>0</v>
      </c>
      <c r="K321" s="62">
        <f t="shared" si="33"/>
        <v>0</v>
      </c>
      <c r="L321" s="62">
        <f t="shared" si="34"/>
        <v>0</v>
      </c>
      <c r="M321" s="62">
        <f t="shared" si="35"/>
        <v>0</v>
      </c>
      <c r="N321" s="62">
        <f t="shared" si="36"/>
        <v>0</v>
      </c>
      <c r="O321" s="62">
        <f t="shared" si="37"/>
        <v>0</v>
      </c>
      <c r="P321" s="62">
        <f t="shared" si="38"/>
        <v>0</v>
      </c>
      <c r="Q321" s="62">
        <f t="shared" si="39"/>
        <v>0</v>
      </c>
    </row>
    <row r="322" spans="1:17" s="5" customFormat="1" ht="30" customHeight="1">
      <c r="A322" s="6">
        <v>317</v>
      </c>
      <c r="B322" s="7" t="s">
        <v>412</v>
      </c>
      <c r="C322" s="7" t="s">
        <v>473</v>
      </c>
      <c r="D322" s="7" t="s">
        <v>1361</v>
      </c>
      <c r="E322" s="17" t="s">
        <v>487</v>
      </c>
      <c r="F322" s="8" t="s">
        <v>1238</v>
      </c>
      <c r="G322" s="53"/>
      <c r="H322" s="55"/>
      <c r="J322" s="62">
        <f t="shared" si="32"/>
        <v>0</v>
      </c>
      <c r="K322" s="62">
        <f t="shared" si="33"/>
        <v>0</v>
      </c>
      <c r="L322" s="62">
        <f t="shared" si="34"/>
        <v>0</v>
      </c>
      <c r="M322" s="62">
        <f t="shared" si="35"/>
        <v>0</v>
      </c>
      <c r="N322" s="62">
        <f t="shared" si="36"/>
        <v>0</v>
      </c>
      <c r="O322" s="62">
        <f t="shared" si="37"/>
        <v>0</v>
      </c>
      <c r="P322" s="62">
        <f t="shared" si="38"/>
        <v>0</v>
      </c>
      <c r="Q322" s="62">
        <f t="shared" si="39"/>
        <v>0</v>
      </c>
    </row>
    <row r="323" spans="1:17" s="5" customFormat="1" ht="30" customHeight="1">
      <c r="A323" s="6">
        <v>318</v>
      </c>
      <c r="B323" s="7" t="s">
        <v>412</v>
      </c>
      <c r="C323" s="7" t="s">
        <v>473</v>
      </c>
      <c r="D323" s="7" t="s">
        <v>1361</v>
      </c>
      <c r="E323" s="17" t="s">
        <v>1362</v>
      </c>
      <c r="F323" s="8" t="s">
        <v>1238</v>
      </c>
      <c r="G323" s="53"/>
      <c r="H323" s="55"/>
      <c r="J323" s="62">
        <f t="shared" si="32"/>
        <v>0</v>
      </c>
      <c r="K323" s="62">
        <f t="shared" si="33"/>
        <v>0</v>
      </c>
      <c r="L323" s="62">
        <f t="shared" si="34"/>
        <v>0</v>
      </c>
      <c r="M323" s="62">
        <f t="shared" si="35"/>
        <v>0</v>
      </c>
      <c r="N323" s="62">
        <f t="shared" si="36"/>
        <v>0</v>
      </c>
      <c r="O323" s="62">
        <f t="shared" si="37"/>
        <v>0</v>
      </c>
      <c r="P323" s="62">
        <f t="shared" si="38"/>
        <v>0</v>
      </c>
      <c r="Q323" s="62">
        <f t="shared" si="39"/>
        <v>0</v>
      </c>
    </row>
    <row r="324" spans="1:17" s="5" customFormat="1" ht="30" customHeight="1">
      <c r="A324" s="6">
        <v>319</v>
      </c>
      <c r="B324" s="7" t="s">
        <v>412</v>
      </c>
      <c r="C324" s="7" t="s">
        <v>507</v>
      </c>
      <c r="D324" s="7"/>
      <c r="E324" s="17" t="s">
        <v>1399</v>
      </c>
      <c r="F324" s="8" t="s">
        <v>590</v>
      </c>
      <c r="G324" s="53"/>
      <c r="H324" s="55"/>
      <c r="J324" s="62">
        <f t="shared" si="32"/>
        <v>0</v>
      </c>
      <c r="K324" s="62">
        <f t="shared" si="33"/>
        <v>0</v>
      </c>
      <c r="L324" s="62">
        <f t="shared" si="34"/>
        <v>0</v>
      </c>
      <c r="M324" s="62">
        <f t="shared" si="35"/>
        <v>0</v>
      </c>
      <c r="N324" s="62">
        <f t="shared" si="36"/>
        <v>0</v>
      </c>
      <c r="O324" s="62">
        <f t="shared" si="37"/>
        <v>0</v>
      </c>
      <c r="P324" s="62">
        <f t="shared" si="38"/>
        <v>0</v>
      </c>
      <c r="Q324" s="62">
        <f t="shared" si="39"/>
        <v>0</v>
      </c>
    </row>
    <row r="325" spans="1:17" s="5" customFormat="1" ht="45" customHeight="1">
      <c r="A325" s="6">
        <v>320</v>
      </c>
      <c r="B325" s="7" t="s">
        <v>412</v>
      </c>
      <c r="C325" s="7" t="s">
        <v>507</v>
      </c>
      <c r="D325" s="7"/>
      <c r="E325" s="17" t="s">
        <v>508</v>
      </c>
      <c r="F325" s="8" t="s">
        <v>590</v>
      </c>
      <c r="G325" s="53"/>
      <c r="H325" s="55"/>
      <c r="J325" s="62">
        <f t="shared" si="32"/>
        <v>0</v>
      </c>
      <c r="K325" s="62">
        <f t="shared" si="33"/>
        <v>0</v>
      </c>
      <c r="L325" s="62">
        <f t="shared" si="34"/>
        <v>0</v>
      </c>
      <c r="M325" s="62">
        <f t="shared" si="35"/>
        <v>0</v>
      </c>
      <c r="N325" s="62">
        <f t="shared" si="36"/>
        <v>0</v>
      </c>
      <c r="O325" s="62">
        <f t="shared" si="37"/>
        <v>0</v>
      </c>
      <c r="P325" s="62">
        <f t="shared" si="38"/>
        <v>0</v>
      </c>
      <c r="Q325" s="62">
        <f t="shared" si="39"/>
        <v>0</v>
      </c>
    </row>
    <row r="326" spans="1:17" s="5" customFormat="1" ht="30" customHeight="1">
      <c r="A326" s="6">
        <v>321</v>
      </c>
      <c r="B326" s="7" t="s">
        <v>412</v>
      </c>
      <c r="C326" s="7" t="s">
        <v>507</v>
      </c>
      <c r="D326" s="7"/>
      <c r="E326" s="17" t="s">
        <v>509</v>
      </c>
      <c r="F326" s="8" t="s">
        <v>590</v>
      </c>
      <c r="G326" s="53"/>
      <c r="H326" s="55"/>
      <c r="J326" s="62">
        <f t="shared" si="32"/>
        <v>0</v>
      </c>
      <c r="K326" s="62">
        <f t="shared" si="33"/>
        <v>0</v>
      </c>
      <c r="L326" s="62">
        <f t="shared" si="34"/>
        <v>0</v>
      </c>
      <c r="M326" s="62">
        <f t="shared" si="35"/>
        <v>0</v>
      </c>
      <c r="N326" s="62">
        <f t="shared" si="36"/>
        <v>0</v>
      </c>
      <c r="O326" s="62">
        <f t="shared" si="37"/>
        <v>0</v>
      </c>
      <c r="P326" s="62">
        <f t="shared" si="38"/>
        <v>0</v>
      </c>
      <c r="Q326" s="62">
        <f t="shared" si="39"/>
        <v>0</v>
      </c>
    </row>
    <row r="327" spans="1:17" s="5" customFormat="1" ht="30" customHeight="1">
      <c r="A327" s="6">
        <v>322</v>
      </c>
      <c r="B327" s="7" t="s">
        <v>412</v>
      </c>
      <c r="C327" s="7" t="s">
        <v>507</v>
      </c>
      <c r="D327" s="7"/>
      <c r="E327" s="17" t="s">
        <v>510</v>
      </c>
      <c r="F327" s="8" t="s">
        <v>1379</v>
      </c>
      <c r="G327" s="53"/>
      <c r="H327" s="55"/>
      <c r="J327" s="62">
        <f t="shared" ref="J327:J390" si="40">IF(AND(F327="○",G327="可"),1,0)</f>
        <v>0</v>
      </c>
      <c r="K327" s="62">
        <f t="shared" ref="K327:K390" si="41">IF(AND(F327="○",G327="一部可"),1,0)</f>
        <v>0</v>
      </c>
      <c r="L327" s="62">
        <f t="shared" ref="L327:L390" si="42">IF(AND(F327="○",G327="代替案"),1,0)</f>
        <v>0</v>
      </c>
      <c r="M327" s="62">
        <f t="shared" ref="M327:M390" si="43">IF(AND(F327="○",G327="不可"),1,0)</f>
        <v>0</v>
      </c>
      <c r="N327" s="62">
        <f t="shared" ref="N327:N390" si="44">IF(AND(F327="",G327="可"),1,0)</f>
        <v>0</v>
      </c>
      <c r="O327" s="62">
        <f t="shared" ref="O327:O390" si="45">IF(AND(F327="",G327="一部可"),1,0)</f>
        <v>0</v>
      </c>
      <c r="P327" s="62">
        <f t="shared" ref="P327:P390" si="46">IF(AND(F327="",G327="代替案"),1,0)</f>
        <v>0</v>
      </c>
      <c r="Q327" s="62">
        <f t="shared" ref="Q327:Q390" si="47">IF(AND(F327="",G327="不可"),1,0)</f>
        <v>0</v>
      </c>
    </row>
    <row r="328" spans="1:17" s="5" customFormat="1" ht="30" customHeight="1">
      <c r="A328" s="6">
        <v>323</v>
      </c>
      <c r="B328" s="7" t="s">
        <v>412</v>
      </c>
      <c r="C328" s="7" t="s">
        <v>507</v>
      </c>
      <c r="D328" s="7"/>
      <c r="E328" s="17" t="s">
        <v>511</v>
      </c>
      <c r="F328" s="8"/>
      <c r="G328" s="53"/>
      <c r="H328" s="55"/>
      <c r="J328" s="62">
        <f t="shared" si="40"/>
        <v>0</v>
      </c>
      <c r="K328" s="62">
        <f t="shared" si="41"/>
        <v>0</v>
      </c>
      <c r="L328" s="62">
        <f t="shared" si="42"/>
        <v>0</v>
      </c>
      <c r="M328" s="62">
        <f t="shared" si="43"/>
        <v>0</v>
      </c>
      <c r="N328" s="62">
        <f t="shared" si="44"/>
        <v>0</v>
      </c>
      <c r="O328" s="62">
        <f t="shared" si="45"/>
        <v>0</v>
      </c>
      <c r="P328" s="62">
        <f t="shared" si="46"/>
        <v>0</v>
      </c>
      <c r="Q328" s="62">
        <f t="shared" si="47"/>
        <v>0</v>
      </c>
    </row>
    <row r="329" spans="1:17" s="5" customFormat="1" ht="30" customHeight="1">
      <c r="A329" s="6">
        <v>324</v>
      </c>
      <c r="B329" s="7" t="s">
        <v>412</v>
      </c>
      <c r="C329" s="7" t="s">
        <v>507</v>
      </c>
      <c r="D329" s="7"/>
      <c r="E329" s="17" t="s">
        <v>1400</v>
      </c>
      <c r="F329" s="8" t="s">
        <v>590</v>
      </c>
      <c r="G329" s="53"/>
      <c r="H329" s="55"/>
      <c r="J329" s="62">
        <f t="shared" si="40"/>
        <v>0</v>
      </c>
      <c r="K329" s="62">
        <f t="shared" si="41"/>
        <v>0</v>
      </c>
      <c r="L329" s="62">
        <f t="shared" si="42"/>
        <v>0</v>
      </c>
      <c r="M329" s="62">
        <f t="shared" si="43"/>
        <v>0</v>
      </c>
      <c r="N329" s="62">
        <f t="shared" si="44"/>
        <v>0</v>
      </c>
      <c r="O329" s="62">
        <f t="shared" si="45"/>
        <v>0</v>
      </c>
      <c r="P329" s="62">
        <f t="shared" si="46"/>
        <v>0</v>
      </c>
      <c r="Q329" s="62">
        <f t="shared" si="47"/>
        <v>0</v>
      </c>
    </row>
    <row r="330" spans="1:17" s="5" customFormat="1" ht="30" customHeight="1">
      <c r="A330" s="6">
        <v>325</v>
      </c>
      <c r="B330" s="7" t="s">
        <v>412</v>
      </c>
      <c r="C330" s="7" t="s">
        <v>507</v>
      </c>
      <c r="D330" s="7"/>
      <c r="E330" s="17" t="s">
        <v>512</v>
      </c>
      <c r="F330" s="8" t="s">
        <v>590</v>
      </c>
      <c r="G330" s="53"/>
      <c r="H330" s="55"/>
      <c r="J330" s="62">
        <f t="shared" si="40"/>
        <v>0</v>
      </c>
      <c r="K330" s="62">
        <f t="shared" si="41"/>
        <v>0</v>
      </c>
      <c r="L330" s="62">
        <f t="shared" si="42"/>
        <v>0</v>
      </c>
      <c r="M330" s="62">
        <f t="shared" si="43"/>
        <v>0</v>
      </c>
      <c r="N330" s="62">
        <f t="shared" si="44"/>
        <v>0</v>
      </c>
      <c r="O330" s="62">
        <f t="shared" si="45"/>
        <v>0</v>
      </c>
      <c r="P330" s="62">
        <f t="shared" si="46"/>
        <v>0</v>
      </c>
      <c r="Q330" s="62">
        <f t="shared" si="47"/>
        <v>0</v>
      </c>
    </row>
    <row r="331" spans="1:17" s="5" customFormat="1" ht="30" customHeight="1">
      <c r="A331" s="6">
        <v>326</v>
      </c>
      <c r="B331" s="7" t="s">
        <v>412</v>
      </c>
      <c r="C331" s="7" t="s">
        <v>507</v>
      </c>
      <c r="D331" s="7"/>
      <c r="E331" s="17" t="s">
        <v>1401</v>
      </c>
      <c r="F331" s="8" t="s">
        <v>953</v>
      </c>
      <c r="G331" s="53"/>
      <c r="H331" s="55"/>
      <c r="J331" s="62">
        <f t="shared" si="40"/>
        <v>0</v>
      </c>
      <c r="K331" s="62">
        <f t="shared" si="41"/>
        <v>0</v>
      </c>
      <c r="L331" s="62">
        <f t="shared" si="42"/>
        <v>0</v>
      </c>
      <c r="M331" s="62">
        <f t="shared" si="43"/>
        <v>0</v>
      </c>
      <c r="N331" s="62">
        <f t="shared" si="44"/>
        <v>0</v>
      </c>
      <c r="O331" s="62">
        <f t="shared" si="45"/>
        <v>0</v>
      </c>
      <c r="P331" s="62">
        <f t="shared" si="46"/>
        <v>0</v>
      </c>
      <c r="Q331" s="62">
        <f t="shared" si="47"/>
        <v>0</v>
      </c>
    </row>
    <row r="332" spans="1:17" s="5" customFormat="1" ht="30" customHeight="1">
      <c r="A332" s="6">
        <v>327</v>
      </c>
      <c r="B332" s="7" t="s">
        <v>412</v>
      </c>
      <c r="C332" s="7" t="s">
        <v>507</v>
      </c>
      <c r="D332" s="7"/>
      <c r="E332" s="17" t="s">
        <v>1402</v>
      </c>
      <c r="F332" s="8" t="s">
        <v>590</v>
      </c>
      <c r="G332" s="53"/>
      <c r="H332" s="55"/>
      <c r="J332" s="62">
        <f t="shared" si="40"/>
        <v>0</v>
      </c>
      <c r="K332" s="62">
        <f t="shared" si="41"/>
        <v>0</v>
      </c>
      <c r="L332" s="62">
        <f t="shared" si="42"/>
        <v>0</v>
      </c>
      <c r="M332" s="62">
        <f t="shared" si="43"/>
        <v>0</v>
      </c>
      <c r="N332" s="62">
        <f t="shared" si="44"/>
        <v>0</v>
      </c>
      <c r="O332" s="62">
        <f t="shared" si="45"/>
        <v>0</v>
      </c>
      <c r="P332" s="62">
        <f t="shared" si="46"/>
        <v>0</v>
      </c>
      <c r="Q332" s="62">
        <f t="shared" si="47"/>
        <v>0</v>
      </c>
    </row>
    <row r="333" spans="1:17" s="5" customFormat="1" ht="45" customHeight="1">
      <c r="A333" s="6">
        <v>328</v>
      </c>
      <c r="B333" s="7" t="s">
        <v>412</v>
      </c>
      <c r="C333" s="7" t="s">
        <v>507</v>
      </c>
      <c r="D333" s="7"/>
      <c r="E333" s="17" t="s">
        <v>1403</v>
      </c>
      <c r="F333" s="8" t="s">
        <v>590</v>
      </c>
      <c r="G333" s="53"/>
      <c r="H333" s="55"/>
      <c r="J333" s="62">
        <f t="shared" si="40"/>
        <v>0</v>
      </c>
      <c r="K333" s="62">
        <f t="shared" si="41"/>
        <v>0</v>
      </c>
      <c r="L333" s="62">
        <f t="shared" si="42"/>
        <v>0</v>
      </c>
      <c r="M333" s="62">
        <f t="shared" si="43"/>
        <v>0</v>
      </c>
      <c r="N333" s="62">
        <f t="shared" si="44"/>
        <v>0</v>
      </c>
      <c r="O333" s="62">
        <f t="shared" si="45"/>
        <v>0</v>
      </c>
      <c r="P333" s="62">
        <f t="shared" si="46"/>
        <v>0</v>
      </c>
      <c r="Q333" s="62">
        <f t="shared" si="47"/>
        <v>0</v>
      </c>
    </row>
    <row r="334" spans="1:17" s="5" customFormat="1" ht="45" customHeight="1">
      <c r="A334" s="6">
        <v>329</v>
      </c>
      <c r="B334" s="7" t="s">
        <v>412</v>
      </c>
      <c r="C334" s="7" t="s">
        <v>513</v>
      </c>
      <c r="D334" s="7" t="s">
        <v>1392</v>
      </c>
      <c r="E334" s="17" t="s">
        <v>1404</v>
      </c>
      <c r="F334" s="8" t="s">
        <v>590</v>
      </c>
      <c r="G334" s="53"/>
      <c r="H334" s="55"/>
      <c r="J334" s="62">
        <f t="shared" si="40"/>
        <v>0</v>
      </c>
      <c r="K334" s="62">
        <f t="shared" si="41"/>
        <v>0</v>
      </c>
      <c r="L334" s="62">
        <f t="shared" si="42"/>
        <v>0</v>
      </c>
      <c r="M334" s="62">
        <f t="shared" si="43"/>
        <v>0</v>
      </c>
      <c r="N334" s="62">
        <f t="shared" si="44"/>
        <v>0</v>
      </c>
      <c r="O334" s="62">
        <f t="shared" si="45"/>
        <v>0</v>
      </c>
      <c r="P334" s="62">
        <f t="shared" si="46"/>
        <v>0</v>
      </c>
      <c r="Q334" s="62">
        <f t="shared" si="47"/>
        <v>0</v>
      </c>
    </row>
    <row r="335" spans="1:17" s="5" customFormat="1" ht="30" customHeight="1">
      <c r="A335" s="6">
        <v>330</v>
      </c>
      <c r="B335" s="7" t="s">
        <v>412</v>
      </c>
      <c r="C335" s="7" t="s">
        <v>513</v>
      </c>
      <c r="D335" s="7" t="s">
        <v>1392</v>
      </c>
      <c r="E335" s="17" t="s">
        <v>1405</v>
      </c>
      <c r="F335" s="8" t="s">
        <v>1379</v>
      </c>
      <c r="G335" s="53"/>
      <c r="H335" s="55"/>
      <c r="J335" s="62">
        <f t="shared" si="40"/>
        <v>0</v>
      </c>
      <c r="K335" s="62">
        <f t="shared" si="41"/>
        <v>0</v>
      </c>
      <c r="L335" s="62">
        <f t="shared" si="42"/>
        <v>0</v>
      </c>
      <c r="M335" s="62">
        <f t="shared" si="43"/>
        <v>0</v>
      </c>
      <c r="N335" s="62">
        <f t="shared" si="44"/>
        <v>0</v>
      </c>
      <c r="O335" s="62">
        <f t="shared" si="45"/>
        <v>0</v>
      </c>
      <c r="P335" s="62">
        <f t="shared" si="46"/>
        <v>0</v>
      </c>
      <c r="Q335" s="62">
        <f t="shared" si="47"/>
        <v>0</v>
      </c>
    </row>
    <row r="336" spans="1:17" s="5" customFormat="1" ht="30" customHeight="1">
      <c r="A336" s="6">
        <v>331</v>
      </c>
      <c r="B336" s="7" t="s">
        <v>412</v>
      </c>
      <c r="C336" s="7" t="s">
        <v>513</v>
      </c>
      <c r="D336" s="7" t="s">
        <v>1392</v>
      </c>
      <c r="E336" s="17" t="s">
        <v>514</v>
      </c>
      <c r="F336" s="8" t="s">
        <v>590</v>
      </c>
      <c r="G336" s="53"/>
      <c r="H336" s="55"/>
      <c r="J336" s="62">
        <f t="shared" si="40"/>
        <v>0</v>
      </c>
      <c r="K336" s="62">
        <f t="shared" si="41"/>
        <v>0</v>
      </c>
      <c r="L336" s="62">
        <f t="shared" si="42"/>
        <v>0</v>
      </c>
      <c r="M336" s="62">
        <f t="shared" si="43"/>
        <v>0</v>
      </c>
      <c r="N336" s="62">
        <f t="shared" si="44"/>
        <v>0</v>
      </c>
      <c r="O336" s="62">
        <f t="shared" si="45"/>
        <v>0</v>
      </c>
      <c r="P336" s="62">
        <f t="shared" si="46"/>
        <v>0</v>
      </c>
      <c r="Q336" s="62">
        <f t="shared" si="47"/>
        <v>0</v>
      </c>
    </row>
    <row r="337" spans="1:17" s="5" customFormat="1" ht="30" customHeight="1">
      <c r="A337" s="6">
        <v>332</v>
      </c>
      <c r="B337" s="7" t="s">
        <v>412</v>
      </c>
      <c r="C337" s="7" t="s">
        <v>513</v>
      </c>
      <c r="D337" s="7" t="s">
        <v>1392</v>
      </c>
      <c r="E337" s="17" t="s">
        <v>1406</v>
      </c>
      <c r="F337" s="8" t="s">
        <v>590</v>
      </c>
      <c r="G337" s="53"/>
      <c r="H337" s="55"/>
      <c r="J337" s="62">
        <f t="shared" si="40"/>
        <v>0</v>
      </c>
      <c r="K337" s="62">
        <f t="shared" si="41"/>
        <v>0</v>
      </c>
      <c r="L337" s="62">
        <f t="shared" si="42"/>
        <v>0</v>
      </c>
      <c r="M337" s="62">
        <f t="shared" si="43"/>
        <v>0</v>
      </c>
      <c r="N337" s="62">
        <f t="shared" si="44"/>
        <v>0</v>
      </c>
      <c r="O337" s="62">
        <f t="shared" si="45"/>
        <v>0</v>
      </c>
      <c r="P337" s="62">
        <f t="shared" si="46"/>
        <v>0</v>
      </c>
      <c r="Q337" s="62">
        <f t="shared" si="47"/>
        <v>0</v>
      </c>
    </row>
    <row r="338" spans="1:17" s="5" customFormat="1" ht="30" customHeight="1">
      <c r="A338" s="6">
        <v>333</v>
      </c>
      <c r="B338" s="7" t="s">
        <v>412</v>
      </c>
      <c r="C338" s="7" t="s">
        <v>513</v>
      </c>
      <c r="D338" s="7" t="s">
        <v>1392</v>
      </c>
      <c r="E338" s="17" t="s">
        <v>1407</v>
      </c>
      <c r="F338" s="8" t="s">
        <v>590</v>
      </c>
      <c r="G338" s="53"/>
      <c r="H338" s="55"/>
      <c r="J338" s="62">
        <f t="shared" si="40"/>
        <v>0</v>
      </c>
      <c r="K338" s="62">
        <f t="shared" si="41"/>
        <v>0</v>
      </c>
      <c r="L338" s="62">
        <f t="shared" si="42"/>
        <v>0</v>
      </c>
      <c r="M338" s="62">
        <f t="shared" si="43"/>
        <v>0</v>
      </c>
      <c r="N338" s="62">
        <f t="shared" si="44"/>
        <v>0</v>
      </c>
      <c r="O338" s="62">
        <f t="shared" si="45"/>
        <v>0</v>
      </c>
      <c r="P338" s="62">
        <f t="shared" si="46"/>
        <v>0</v>
      </c>
      <c r="Q338" s="62">
        <f t="shared" si="47"/>
        <v>0</v>
      </c>
    </row>
    <row r="339" spans="1:17" s="5" customFormat="1" ht="30" customHeight="1">
      <c r="A339" s="6">
        <v>334</v>
      </c>
      <c r="B339" s="7" t="s">
        <v>412</v>
      </c>
      <c r="C339" s="7" t="s">
        <v>513</v>
      </c>
      <c r="D339" s="7" t="s">
        <v>1392</v>
      </c>
      <c r="E339" s="17" t="s">
        <v>1471</v>
      </c>
      <c r="F339" s="8" t="s">
        <v>1427</v>
      </c>
      <c r="G339" s="53"/>
      <c r="H339" s="55"/>
      <c r="J339" s="62">
        <f t="shared" si="40"/>
        <v>0</v>
      </c>
      <c r="K339" s="62">
        <f t="shared" si="41"/>
        <v>0</v>
      </c>
      <c r="L339" s="62">
        <f t="shared" si="42"/>
        <v>0</v>
      </c>
      <c r="M339" s="62">
        <f t="shared" si="43"/>
        <v>0</v>
      </c>
      <c r="N339" s="62">
        <f t="shared" si="44"/>
        <v>0</v>
      </c>
      <c r="O339" s="62">
        <f t="shared" si="45"/>
        <v>0</v>
      </c>
      <c r="P339" s="62">
        <f t="shared" si="46"/>
        <v>0</v>
      </c>
      <c r="Q339" s="62">
        <f t="shared" si="47"/>
        <v>0</v>
      </c>
    </row>
    <row r="340" spans="1:17" s="5" customFormat="1" ht="30" customHeight="1">
      <c r="A340" s="6">
        <v>335</v>
      </c>
      <c r="B340" s="7" t="s">
        <v>412</v>
      </c>
      <c r="C340" s="7" t="s">
        <v>513</v>
      </c>
      <c r="D340" s="7" t="s">
        <v>1409</v>
      </c>
      <c r="E340" s="17" t="s">
        <v>1408</v>
      </c>
      <c r="F340" s="8" t="s">
        <v>590</v>
      </c>
      <c r="G340" s="53"/>
      <c r="H340" s="55"/>
      <c r="J340" s="62">
        <f t="shared" si="40"/>
        <v>0</v>
      </c>
      <c r="K340" s="62">
        <f t="shared" si="41"/>
        <v>0</v>
      </c>
      <c r="L340" s="62">
        <f t="shared" si="42"/>
        <v>0</v>
      </c>
      <c r="M340" s="62">
        <f t="shared" si="43"/>
        <v>0</v>
      </c>
      <c r="N340" s="62">
        <f t="shared" si="44"/>
        <v>0</v>
      </c>
      <c r="O340" s="62">
        <f t="shared" si="45"/>
        <v>0</v>
      </c>
      <c r="P340" s="62">
        <f t="shared" si="46"/>
        <v>0</v>
      </c>
      <c r="Q340" s="62">
        <f t="shared" si="47"/>
        <v>0</v>
      </c>
    </row>
    <row r="341" spans="1:17" s="5" customFormat="1" ht="30" customHeight="1">
      <c r="A341" s="6">
        <v>336</v>
      </c>
      <c r="B341" s="7" t="s">
        <v>412</v>
      </c>
      <c r="C341" s="7" t="s">
        <v>513</v>
      </c>
      <c r="D341" s="7" t="s">
        <v>1409</v>
      </c>
      <c r="E341" s="17" t="s">
        <v>1420</v>
      </c>
      <c r="F341" s="8" t="s">
        <v>953</v>
      </c>
      <c r="G341" s="53"/>
      <c r="H341" s="55"/>
      <c r="J341" s="62">
        <f t="shared" si="40"/>
        <v>0</v>
      </c>
      <c r="K341" s="62">
        <f t="shared" si="41"/>
        <v>0</v>
      </c>
      <c r="L341" s="62">
        <f t="shared" si="42"/>
        <v>0</v>
      </c>
      <c r="M341" s="62">
        <f t="shared" si="43"/>
        <v>0</v>
      </c>
      <c r="N341" s="62">
        <f t="shared" si="44"/>
        <v>0</v>
      </c>
      <c r="O341" s="62">
        <f t="shared" si="45"/>
        <v>0</v>
      </c>
      <c r="P341" s="62">
        <f t="shared" si="46"/>
        <v>0</v>
      </c>
      <c r="Q341" s="62">
        <f t="shared" si="47"/>
        <v>0</v>
      </c>
    </row>
    <row r="342" spans="1:17" s="5" customFormat="1" ht="30" customHeight="1">
      <c r="A342" s="6">
        <v>337</v>
      </c>
      <c r="B342" s="7" t="s">
        <v>412</v>
      </c>
      <c r="C342" s="7" t="s">
        <v>513</v>
      </c>
      <c r="D342" s="7" t="s">
        <v>1409</v>
      </c>
      <c r="E342" s="17" t="s">
        <v>1411</v>
      </c>
      <c r="F342" s="8" t="s">
        <v>953</v>
      </c>
      <c r="G342" s="53"/>
      <c r="H342" s="55"/>
      <c r="J342" s="62">
        <f t="shared" si="40"/>
        <v>0</v>
      </c>
      <c r="K342" s="62">
        <f t="shared" si="41"/>
        <v>0</v>
      </c>
      <c r="L342" s="62">
        <f t="shared" si="42"/>
        <v>0</v>
      </c>
      <c r="M342" s="62">
        <f t="shared" si="43"/>
        <v>0</v>
      </c>
      <c r="N342" s="62">
        <f t="shared" si="44"/>
        <v>0</v>
      </c>
      <c r="O342" s="62">
        <f t="shared" si="45"/>
        <v>0</v>
      </c>
      <c r="P342" s="62">
        <f t="shared" si="46"/>
        <v>0</v>
      </c>
      <c r="Q342" s="62">
        <f t="shared" si="47"/>
        <v>0</v>
      </c>
    </row>
    <row r="343" spans="1:17" s="5" customFormat="1" ht="30" customHeight="1">
      <c r="A343" s="6">
        <v>338</v>
      </c>
      <c r="B343" s="7" t="s">
        <v>412</v>
      </c>
      <c r="C343" s="7" t="s">
        <v>513</v>
      </c>
      <c r="D343" s="7" t="s">
        <v>1409</v>
      </c>
      <c r="E343" s="17" t="s">
        <v>1412</v>
      </c>
      <c r="F343" s="8" t="s">
        <v>590</v>
      </c>
      <c r="G343" s="53"/>
      <c r="H343" s="55"/>
      <c r="J343" s="62">
        <f t="shared" si="40"/>
        <v>0</v>
      </c>
      <c r="K343" s="62">
        <f t="shared" si="41"/>
        <v>0</v>
      </c>
      <c r="L343" s="62">
        <f t="shared" si="42"/>
        <v>0</v>
      </c>
      <c r="M343" s="62">
        <f t="shared" si="43"/>
        <v>0</v>
      </c>
      <c r="N343" s="62">
        <f t="shared" si="44"/>
        <v>0</v>
      </c>
      <c r="O343" s="62">
        <f t="shared" si="45"/>
        <v>0</v>
      </c>
      <c r="P343" s="62">
        <f t="shared" si="46"/>
        <v>0</v>
      </c>
      <c r="Q343" s="62">
        <f t="shared" si="47"/>
        <v>0</v>
      </c>
    </row>
    <row r="344" spans="1:17" s="5" customFormat="1" ht="30" customHeight="1">
      <c r="A344" s="6">
        <v>339</v>
      </c>
      <c r="B344" s="7" t="s">
        <v>412</v>
      </c>
      <c r="C344" s="7" t="s">
        <v>513</v>
      </c>
      <c r="D344" s="7" t="s">
        <v>1409</v>
      </c>
      <c r="E344" s="17" t="s">
        <v>96</v>
      </c>
      <c r="F344" s="8" t="s">
        <v>590</v>
      </c>
      <c r="G344" s="53"/>
      <c r="H344" s="55"/>
      <c r="J344" s="62">
        <f t="shared" si="40"/>
        <v>0</v>
      </c>
      <c r="K344" s="62">
        <f t="shared" si="41"/>
        <v>0</v>
      </c>
      <c r="L344" s="62">
        <f t="shared" si="42"/>
        <v>0</v>
      </c>
      <c r="M344" s="62">
        <f t="shared" si="43"/>
        <v>0</v>
      </c>
      <c r="N344" s="62">
        <f t="shared" si="44"/>
        <v>0</v>
      </c>
      <c r="O344" s="62">
        <f t="shared" si="45"/>
        <v>0</v>
      </c>
      <c r="P344" s="62">
        <f t="shared" si="46"/>
        <v>0</v>
      </c>
      <c r="Q344" s="62">
        <f t="shared" si="47"/>
        <v>0</v>
      </c>
    </row>
    <row r="345" spans="1:17" s="5" customFormat="1" ht="30" customHeight="1">
      <c r="A345" s="6">
        <v>340</v>
      </c>
      <c r="B345" s="7" t="s">
        <v>412</v>
      </c>
      <c r="C345" s="7" t="s">
        <v>513</v>
      </c>
      <c r="D345" s="7" t="s">
        <v>1409</v>
      </c>
      <c r="E345" s="17" t="s">
        <v>883</v>
      </c>
      <c r="F345" s="8" t="s">
        <v>590</v>
      </c>
      <c r="G345" s="53"/>
      <c r="H345" s="55"/>
      <c r="J345" s="62">
        <f t="shared" si="40"/>
        <v>0</v>
      </c>
      <c r="K345" s="62">
        <f t="shared" si="41"/>
        <v>0</v>
      </c>
      <c r="L345" s="62">
        <f t="shared" si="42"/>
        <v>0</v>
      </c>
      <c r="M345" s="62">
        <f t="shared" si="43"/>
        <v>0</v>
      </c>
      <c r="N345" s="62">
        <f t="shared" si="44"/>
        <v>0</v>
      </c>
      <c r="O345" s="62">
        <f t="shared" si="45"/>
        <v>0</v>
      </c>
      <c r="P345" s="62">
        <f t="shared" si="46"/>
        <v>0</v>
      </c>
      <c r="Q345" s="62">
        <f t="shared" si="47"/>
        <v>0</v>
      </c>
    </row>
    <row r="346" spans="1:17" s="5" customFormat="1" ht="30" customHeight="1">
      <c r="A346" s="6">
        <v>341</v>
      </c>
      <c r="B346" s="7" t="s">
        <v>412</v>
      </c>
      <c r="C346" s="7" t="s">
        <v>513</v>
      </c>
      <c r="D346" s="7" t="s">
        <v>1409</v>
      </c>
      <c r="E346" s="17" t="s">
        <v>515</v>
      </c>
      <c r="F346" s="8" t="s">
        <v>1379</v>
      </c>
      <c r="G346" s="53"/>
      <c r="H346" s="55"/>
      <c r="J346" s="62">
        <f t="shared" si="40"/>
        <v>0</v>
      </c>
      <c r="K346" s="62">
        <f t="shared" si="41"/>
        <v>0</v>
      </c>
      <c r="L346" s="62">
        <f t="shared" si="42"/>
        <v>0</v>
      </c>
      <c r="M346" s="62">
        <f t="shared" si="43"/>
        <v>0</v>
      </c>
      <c r="N346" s="62">
        <f t="shared" si="44"/>
        <v>0</v>
      </c>
      <c r="O346" s="62">
        <f t="shared" si="45"/>
        <v>0</v>
      </c>
      <c r="P346" s="62">
        <f t="shared" si="46"/>
        <v>0</v>
      </c>
      <c r="Q346" s="62">
        <f t="shared" si="47"/>
        <v>0</v>
      </c>
    </row>
    <row r="347" spans="1:17" s="5" customFormat="1" ht="30" customHeight="1">
      <c r="A347" s="6">
        <v>342</v>
      </c>
      <c r="B347" s="7" t="s">
        <v>412</v>
      </c>
      <c r="C347" s="7" t="s">
        <v>513</v>
      </c>
      <c r="D347" s="7" t="s">
        <v>1409</v>
      </c>
      <c r="E347" s="17" t="s">
        <v>516</v>
      </c>
      <c r="F347" s="8" t="s">
        <v>1410</v>
      </c>
      <c r="G347" s="53"/>
      <c r="H347" s="55"/>
      <c r="J347" s="62">
        <f t="shared" si="40"/>
        <v>0</v>
      </c>
      <c r="K347" s="62">
        <f t="shared" si="41"/>
        <v>0</v>
      </c>
      <c r="L347" s="62">
        <f t="shared" si="42"/>
        <v>0</v>
      </c>
      <c r="M347" s="62">
        <f t="shared" si="43"/>
        <v>0</v>
      </c>
      <c r="N347" s="62">
        <f t="shared" si="44"/>
        <v>0</v>
      </c>
      <c r="O347" s="62">
        <f t="shared" si="45"/>
        <v>0</v>
      </c>
      <c r="P347" s="62">
        <f t="shared" si="46"/>
        <v>0</v>
      </c>
      <c r="Q347" s="62">
        <f t="shared" si="47"/>
        <v>0</v>
      </c>
    </row>
    <row r="348" spans="1:17" s="5" customFormat="1" ht="30" customHeight="1">
      <c r="A348" s="6">
        <v>343</v>
      </c>
      <c r="B348" s="7" t="s">
        <v>412</v>
      </c>
      <c r="C348" s="7" t="s">
        <v>513</v>
      </c>
      <c r="D348" s="7" t="s">
        <v>1409</v>
      </c>
      <c r="E348" s="17" t="s">
        <v>517</v>
      </c>
      <c r="F348" s="8" t="s">
        <v>590</v>
      </c>
      <c r="G348" s="53"/>
      <c r="H348" s="55"/>
      <c r="J348" s="62">
        <f t="shared" si="40"/>
        <v>0</v>
      </c>
      <c r="K348" s="62">
        <f t="shared" si="41"/>
        <v>0</v>
      </c>
      <c r="L348" s="62">
        <f t="shared" si="42"/>
        <v>0</v>
      </c>
      <c r="M348" s="62">
        <f t="shared" si="43"/>
        <v>0</v>
      </c>
      <c r="N348" s="62">
        <f t="shared" si="44"/>
        <v>0</v>
      </c>
      <c r="O348" s="62">
        <f t="shared" si="45"/>
        <v>0</v>
      </c>
      <c r="P348" s="62">
        <f t="shared" si="46"/>
        <v>0</v>
      </c>
      <c r="Q348" s="62">
        <f t="shared" si="47"/>
        <v>0</v>
      </c>
    </row>
    <row r="349" spans="1:17" s="5" customFormat="1" ht="30" customHeight="1">
      <c r="A349" s="6">
        <v>344</v>
      </c>
      <c r="B349" s="7" t="s">
        <v>412</v>
      </c>
      <c r="C349" s="7" t="s">
        <v>513</v>
      </c>
      <c r="D349" s="7" t="s">
        <v>1409</v>
      </c>
      <c r="E349" s="17" t="s">
        <v>1413</v>
      </c>
      <c r="F349" s="8"/>
      <c r="G349" s="53"/>
      <c r="H349" s="55"/>
      <c r="J349" s="62">
        <f t="shared" si="40"/>
        <v>0</v>
      </c>
      <c r="K349" s="62">
        <f t="shared" si="41"/>
        <v>0</v>
      </c>
      <c r="L349" s="62">
        <f t="shared" si="42"/>
        <v>0</v>
      </c>
      <c r="M349" s="62">
        <f t="shared" si="43"/>
        <v>0</v>
      </c>
      <c r="N349" s="62">
        <f t="shared" si="44"/>
        <v>0</v>
      </c>
      <c r="O349" s="62">
        <f t="shared" si="45"/>
        <v>0</v>
      </c>
      <c r="P349" s="62">
        <f t="shared" si="46"/>
        <v>0</v>
      </c>
      <c r="Q349" s="62">
        <f t="shared" si="47"/>
        <v>0</v>
      </c>
    </row>
    <row r="350" spans="1:17" s="5" customFormat="1" ht="30" customHeight="1">
      <c r="A350" s="6">
        <v>345</v>
      </c>
      <c r="B350" s="7" t="s">
        <v>412</v>
      </c>
      <c r="C350" s="7" t="s">
        <v>513</v>
      </c>
      <c r="D350" s="7" t="s">
        <v>1409</v>
      </c>
      <c r="E350" s="17" t="s">
        <v>1414</v>
      </c>
      <c r="F350" s="8"/>
      <c r="G350" s="53"/>
      <c r="H350" s="55"/>
      <c r="J350" s="62">
        <f t="shared" si="40"/>
        <v>0</v>
      </c>
      <c r="K350" s="62">
        <f t="shared" si="41"/>
        <v>0</v>
      </c>
      <c r="L350" s="62">
        <f t="shared" si="42"/>
        <v>0</v>
      </c>
      <c r="M350" s="62">
        <f t="shared" si="43"/>
        <v>0</v>
      </c>
      <c r="N350" s="62">
        <f t="shared" si="44"/>
        <v>0</v>
      </c>
      <c r="O350" s="62">
        <f t="shared" si="45"/>
        <v>0</v>
      </c>
      <c r="P350" s="62">
        <f t="shared" si="46"/>
        <v>0</v>
      </c>
      <c r="Q350" s="62">
        <f t="shared" si="47"/>
        <v>0</v>
      </c>
    </row>
    <row r="351" spans="1:17" s="5" customFormat="1" ht="30" customHeight="1">
      <c r="A351" s="6">
        <v>346</v>
      </c>
      <c r="B351" s="7" t="s">
        <v>412</v>
      </c>
      <c r="C351" s="7" t="s">
        <v>513</v>
      </c>
      <c r="D351" s="7" t="s">
        <v>1409</v>
      </c>
      <c r="E351" s="17" t="s">
        <v>1416</v>
      </c>
      <c r="F351" s="8" t="s">
        <v>1417</v>
      </c>
      <c r="G351" s="53"/>
      <c r="H351" s="55"/>
      <c r="J351" s="62">
        <f t="shared" si="40"/>
        <v>0</v>
      </c>
      <c r="K351" s="62">
        <f t="shared" si="41"/>
        <v>0</v>
      </c>
      <c r="L351" s="62">
        <f t="shared" si="42"/>
        <v>0</v>
      </c>
      <c r="M351" s="62">
        <f t="shared" si="43"/>
        <v>0</v>
      </c>
      <c r="N351" s="62">
        <f t="shared" si="44"/>
        <v>0</v>
      </c>
      <c r="O351" s="62">
        <f t="shared" si="45"/>
        <v>0</v>
      </c>
      <c r="P351" s="62">
        <f t="shared" si="46"/>
        <v>0</v>
      </c>
      <c r="Q351" s="62">
        <f t="shared" si="47"/>
        <v>0</v>
      </c>
    </row>
    <row r="352" spans="1:17" s="5" customFormat="1" ht="30" customHeight="1">
      <c r="A352" s="6">
        <v>347</v>
      </c>
      <c r="B352" s="7" t="s">
        <v>412</v>
      </c>
      <c r="C352" s="7" t="s">
        <v>513</v>
      </c>
      <c r="D352" s="7" t="s">
        <v>1418</v>
      </c>
      <c r="E352" s="17" t="s">
        <v>518</v>
      </c>
      <c r="F352" s="8" t="s">
        <v>1419</v>
      </c>
      <c r="G352" s="53"/>
      <c r="H352" s="55"/>
      <c r="J352" s="62">
        <f t="shared" si="40"/>
        <v>0</v>
      </c>
      <c r="K352" s="62">
        <f t="shared" si="41"/>
        <v>0</v>
      </c>
      <c r="L352" s="62">
        <f t="shared" si="42"/>
        <v>0</v>
      </c>
      <c r="M352" s="62">
        <f t="shared" si="43"/>
        <v>0</v>
      </c>
      <c r="N352" s="62">
        <f t="shared" si="44"/>
        <v>0</v>
      </c>
      <c r="O352" s="62">
        <f t="shared" si="45"/>
        <v>0</v>
      </c>
      <c r="P352" s="62">
        <f t="shared" si="46"/>
        <v>0</v>
      </c>
      <c r="Q352" s="62">
        <f t="shared" si="47"/>
        <v>0</v>
      </c>
    </row>
    <row r="353" spans="1:17" s="5" customFormat="1" ht="30" customHeight="1">
      <c r="A353" s="6">
        <v>348</v>
      </c>
      <c r="B353" s="7" t="s">
        <v>412</v>
      </c>
      <c r="C353" s="7" t="s">
        <v>513</v>
      </c>
      <c r="D353" s="7" t="s">
        <v>1418</v>
      </c>
      <c r="E353" s="17" t="s">
        <v>1420</v>
      </c>
      <c r="F353" s="8" t="s">
        <v>953</v>
      </c>
      <c r="G353" s="53"/>
      <c r="H353" s="55"/>
      <c r="J353" s="62">
        <f t="shared" si="40"/>
        <v>0</v>
      </c>
      <c r="K353" s="62">
        <f t="shared" si="41"/>
        <v>0</v>
      </c>
      <c r="L353" s="62">
        <f t="shared" si="42"/>
        <v>0</v>
      </c>
      <c r="M353" s="62">
        <f t="shared" si="43"/>
        <v>0</v>
      </c>
      <c r="N353" s="62">
        <f t="shared" si="44"/>
        <v>0</v>
      </c>
      <c r="O353" s="62">
        <f t="shared" si="45"/>
        <v>0</v>
      </c>
      <c r="P353" s="62">
        <f t="shared" si="46"/>
        <v>0</v>
      </c>
      <c r="Q353" s="62">
        <f t="shared" si="47"/>
        <v>0</v>
      </c>
    </row>
    <row r="354" spans="1:17" s="5" customFormat="1" ht="30" customHeight="1">
      <c r="A354" s="6">
        <v>349</v>
      </c>
      <c r="B354" s="7" t="s">
        <v>412</v>
      </c>
      <c r="C354" s="7" t="s">
        <v>513</v>
      </c>
      <c r="D354" s="7" t="s">
        <v>1418</v>
      </c>
      <c r="E354" s="17" t="s">
        <v>519</v>
      </c>
      <c r="F354" s="8" t="s">
        <v>590</v>
      </c>
      <c r="G354" s="53"/>
      <c r="H354" s="55"/>
      <c r="J354" s="62">
        <f t="shared" si="40"/>
        <v>0</v>
      </c>
      <c r="K354" s="62">
        <f t="shared" si="41"/>
        <v>0</v>
      </c>
      <c r="L354" s="62">
        <f t="shared" si="42"/>
        <v>0</v>
      </c>
      <c r="M354" s="62">
        <f t="shared" si="43"/>
        <v>0</v>
      </c>
      <c r="N354" s="62">
        <f t="shared" si="44"/>
        <v>0</v>
      </c>
      <c r="O354" s="62">
        <f t="shared" si="45"/>
        <v>0</v>
      </c>
      <c r="P354" s="62">
        <f t="shared" si="46"/>
        <v>0</v>
      </c>
      <c r="Q354" s="62">
        <f t="shared" si="47"/>
        <v>0</v>
      </c>
    </row>
    <row r="355" spans="1:17" s="5" customFormat="1" ht="30" customHeight="1">
      <c r="A355" s="6">
        <v>350</v>
      </c>
      <c r="B355" s="7" t="s">
        <v>412</v>
      </c>
      <c r="C355" s="7" t="s">
        <v>513</v>
      </c>
      <c r="D355" s="7" t="s">
        <v>1418</v>
      </c>
      <c r="E355" s="17" t="s">
        <v>1421</v>
      </c>
      <c r="F355" s="8" t="s">
        <v>1417</v>
      </c>
      <c r="G355" s="53"/>
      <c r="H355" s="55"/>
      <c r="J355" s="62">
        <f t="shared" si="40"/>
        <v>0</v>
      </c>
      <c r="K355" s="62">
        <f t="shared" si="41"/>
        <v>0</v>
      </c>
      <c r="L355" s="62">
        <f t="shared" si="42"/>
        <v>0</v>
      </c>
      <c r="M355" s="62">
        <f t="shared" si="43"/>
        <v>0</v>
      </c>
      <c r="N355" s="62">
        <f t="shared" si="44"/>
        <v>0</v>
      </c>
      <c r="O355" s="62">
        <f t="shared" si="45"/>
        <v>0</v>
      </c>
      <c r="P355" s="62">
        <f t="shared" si="46"/>
        <v>0</v>
      </c>
      <c r="Q355" s="62">
        <f t="shared" si="47"/>
        <v>0</v>
      </c>
    </row>
    <row r="356" spans="1:17" s="5" customFormat="1" ht="30" customHeight="1">
      <c r="A356" s="6">
        <v>351</v>
      </c>
      <c r="B356" s="7" t="s">
        <v>412</v>
      </c>
      <c r="C356" s="7" t="s">
        <v>513</v>
      </c>
      <c r="D356" s="7" t="s">
        <v>1418</v>
      </c>
      <c r="E356" s="17" t="s">
        <v>1422</v>
      </c>
      <c r="F356" s="8"/>
      <c r="G356" s="53"/>
      <c r="H356" s="55"/>
      <c r="J356" s="62">
        <f t="shared" si="40"/>
        <v>0</v>
      </c>
      <c r="K356" s="62">
        <f t="shared" si="41"/>
        <v>0</v>
      </c>
      <c r="L356" s="62">
        <f t="shared" si="42"/>
        <v>0</v>
      </c>
      <c r="M356" s="62">
        <f t="shared" si="43"/>
        <v>0</v>
      </c>
      <c r="N356" s="62">
        <f t="shared" si="44"/>
        <v>0</v>
      </c>
      <c r="O356" s="62">
        <f t="shared" si="45"/>
        <v>0</v>
      </c>
      <c r="P356" s="62">
        <f t="shared" si="46"/>
        <v>0</v>
      </c>
      <c r="Q356" s="62">
        <f t="shared" si="47"/>
        <v>0</v>
      </c>
    </row>
    <row r="357" spans="1:17" s="5" customFormat="1" ht="45" customHeight="1">
      <c r="A357" s="6">
        <v>352</v>
      </c>
      <c r="B357" s="7" t="s">
        <v>412</v>
      </c>
      <c r="C357" s="7" t="s">
        <v>513</v>
      </c>
      <c r="D357" s="7" t="s">
        <v>1418</v>
      </c>
      <c r="E357" s="17" t="s">
        <v>1423</v>
      </c>
      <c r="F357" s="8" t="s">
        <v>590</v>
      </c>
      <c r="G357" s="53"/>
      <c r="H357" s="55"/>
      <c r="J357" s="62">
        <f t="shared" si="40"/>
        <v>0</v>
      </c>
      <c r="K357" s="62">
        <f t="shared" si="41"/>
        <v>0</v>
      </c>
      <c r="L357" s="62">
        <f t="shared" si="42"/>
        <v>0</v>
      </c>
      <c r="M357" s="62">
        <f t="shared" si="43"/>
        <v>0</v>
      </c>
      <c r="N357" s="62">
        <f t="shared" si="44"/>
        <v>0</v>
      </c>
      <c r="O357" s="62">
        <f t="shared" si="45"/>
        <v>0</v>
      </c>
      <c r="P357" s="62">
        <f t="shared" si="46"/>
        <v>0</v>
      </c>
      <c r="Q357" s="62">
        <f t="shared" si="47"/>
        <v>0</v>
      </c>
    </row>
    <row r="358" spans="1:17" s="5" customFormat="1" ht="30" customHeight="1">
      <c r="A358" s="6">
        <v>353</v>
      </c>
      <c r="B358" s="7" t="s">
        <v>412</v>
      </c>
      <c r="C358" s="7" t="s">
        <v>513</v>
      </c>
      <c r="D358" s="7" t="s">
        <v>1418</v>
      </c>
      <c r="E358" s="17" t="s">
        <v>520</v>
      </c>
      <c r="F358" s="8" t="s">
        <v>590</v>
      </c>
      <c r="G358" s="53"/>
      <c r="H358" s="55"/>
      <c r="J358" s="62">
        <f t="shared" si="40"/>
        <v>0</v>
      </c>
      <c r="K358" s="62">
        <f t="shared" si="41"/>
        <v>0</v>
      </c>
      <c r="L358" s="62">
        <f t="shared" si="42"/>
        <v>0</v>
      </c>
      <c r="M358" s="62">
        <f t="shared" si="43"/>
        <v>0</v>
      </c>
      <c r="N358" s="62">
        <f t="shared" si="44"/>
        <v>0</v>
      </c>
      <c r="O358" s="62">
        <f t="shared" si="45"/>
        <v>0</v>
      </c>
      <c r="P358" s="62">
        <f t="shared" si="46"/>
        <v>0</v>
      </c>
      <c r="Q358" s="62">
        <f t="shared" si="47"/>
        <v>0</v>
      </c>
    </row>
    <row r="359" spans="1:17" s="5" customFormat="1" ht="30" customHeight="1">
      <c r="A359" s="6">
        <v>354</v>
      </c>
      <c r="B359" s="7" t="s">
        <v>412</v>
      </c>
      <c r="C359" s="7" t="s">
        <v>513</v>
      </c>
      <c r="D359" s="7" t="s">
        <v>1418</v>
      </c>
      <c r="E359" s="17" t="s">
        <v>521</v>
      </c>
      <c r="F359" s="8" t="s">
        <v>1417</v>
      </c>
      <c r="G359" s="53"/>
      <c r="H359" s="55"/>
      <c r="J359" s="62">
        <f t="shared" si="40"/>
        <v>0</v>
      </c>
      <c r="K359" s="62">
        <f t="shared" si="41"/>
        <v>0</v>
      </c>
      <c r="L359" s="62">
        <f t="shared" si="42"/>
        <v>0</v>
      </c>
      <c r="M359" s="62">
        <f t="shared" si="43"/>
        <v>0</v>
      </c>
      <c r="N359" s="62">
        <f t="shared" si="44"/>
        <v>0</v>
      </c>
      <c r="O359" s="62">
        <f t="shared" si="45"/>
        <v>0</v>
      </c>
      <c r="P359" s="62">
        <f t="shared" si="46"/>
        <v>0</v>
      </c>
      <c r="Q359" s="62">
        <f t="shared" si="47"/>
        <v>0</v>
      </c>
    </row>
    <row r="360" spans="1:17" s="5" customFormat="1" ht="30" customHeight="1">
      <c r="A360" s="6">
        <v>355</v>
      </c>
      <c r="B360" s="7" t="s">
        <v>412</v>
      </c>
      <c r="C360" s="7" t="s">
        <v>513</v>
      </c>
      <c r="D360" s="7" t="s">
        <v>1418</v>
      </c>
      <c r="E360" s="17" t="s">
        <v>1424</v>
      </c>
      <c r="F360" s="8" t="s">
        <v>1417</v>
      </c>
      <c r="G360" s="53"/>
      <c r="H360" s="55"/>
      <c r="J360" s="62">
        <f t="shared" si="40"/>
        <v>0</v>
      </c>
      <c r="K360" s="62">
        <f t="shared" si="41"/>
        <v>0</v>
      </c>
      <c r="L360" s="62">
        <f t="shared" si="42"/>
        <v>0</v>
      </c>
      <c r="M360" s="62">
        <f t="shared" si="43"/>
        <v>0</v>
      </c>
      <c r="N360" s="62">
        <f t="shared" si="44"/>
        <v>0</v>
      </c>
      <c r="O360" s="62">
        <f t="shared" si="45"/>
        <v>0</v>
      </c>
      <c r="P360" s="62">
        <f t="shared" si="46"/>
        <v>0</v>
      </c>
      <c r="Q360" s="62">
        <f t="shared" si="47"/>
        <v>0</v>
      </c>
    </row>
    <row r="361" spans="1:17" s="5" customFormat="1" ht="30" customHeight="1">
      <c r="A361" s="6">
        <v>356</v>
      </c>
      <c r="B361" s="7" t="s">
        <v>412</v>
      </c>
      <c r="C361" s="7" t="s">
        <v>513</v>
      </c>
      <c r="D361" s="7" t="s">
        <v>1418</v>
      </c>
      <c r="E361" s="17" t="s">
        <v>1425</v>
      </c>
      <c r="F361" s="8" t="s">
        <v>590</v>
      </c>
      <c r="G361" s="53"/>
      <c r="H361" s="55"/>
      <c r="J361" s="62">
        <f t="shared" si="40"/>
        <v>0</v>
      </c>
      <c r="K361" s="62">
        <f t="shared" si="41"/>
        <v>0</v>
      </c>
      <c r="L361" s="62">
        <f t="shared" si="42"/>
        <v>0</v>
      </c>
      <c r="M361" s="62">
        <f t="shared" si="43"/>
        <v>0</v>
      </c>
      <c r="N361" s="62">
        <f t="shared" si="44"/>
        <v>0</v>
      </c>
      <c r="O361" s="62">
        <f t="shared" si="45"/>
        <v>0</v>
      </c>
      <c r="P361" s="62">
        <f t="shared" si="46"/>
        <v>0</v>
      </c>
      <c r="Q361" s="62">
        <f t="shared" si="47"/>
        <v>0</v>
      </c>
    </row>
    <row r="362" spans="1:17" s="5" customFormat="1" ht="30" customHeight="1">
      <c r="A362" s="6">
        <v>357</v>
      </c>
      <c r="B362" s="7" t="s">
        <v>412</v>
      </c>
      <c r="C362" s="7" t="s">
        <v>513</v>
      </c>
      <c r="D362" s="7" t="s">
        <v>1426</v>
      </c>
      <c r="E362" s="17" t="s">
        <v>522</v>
      </c>
      <c r="F362" s="8" t="s">
        <v>590</v>
      </c>
      <c r="G362" s="53"/>
      <c r="H362" s="55"/>
      <c r="J362" s="62">
        <f t="shared" si="40"/>
        <v>0</v>
      </c>
      <c r="K362" s="62">
        <f t="shared" si="41"/>
        <v>0</v>
      </c>
      <c r="L362" s="62">
        <f t="shared" si="42"/>
        <v>0</v>
      </c>
      <c r="M362" s="62">
        <f t="shared" si="43"/>
        <v>0</v>
      </c>
      <c r="N362" s="62">
        <f t="shared" si="44"/>
        <v>0</v>
      </c>
      <c r="O362" s="62">
        <f t="shared" si="45"/>
        <v>0</v>
      </c>
      <c r="P362" s="62">
        <f t="shared" si="46"/>
        <v>0</v>
      </c>
      <c r="Q362" s="62">
        <f t="shared" si="47"/>
        <v>0</v>
      </c>
    </row>
    <row r="363" spans="1:17" s="5" customFormat="1" ht="30" customHeight="1">
      <c r="A363" s="6">
        <v>358</v>
      </c>
      <c r="B363" s="7" t="s">
        <v>412</v>
      </c>
      <c r="C363" s="7" t="s">
        <v>513</v>
      </c>
      <c r="D363" s="7" t="s">
        <v>1426</v>
      </c>
      <c r="E363" s="17" t="s">
        <v>523</v>
      </c>
      <c r="F363" s="8" t="s">
        <v>1427</v>
      </c>
      <c r="G363" s="53"/>
      <c r="H363" s="55"/>
      <c r="J363" s="62">
        <f t="shared" si="40"/>
        <v>0</v>
      </c>
      <c r="K363" s="62">
        <f t="shared" si="41"/>
        <v>0</v>
      </c>
      <c r="L363" s="62">
        <f t="shared" si="42"/>
        <v>0</v>
      </c>
      <c r="M363" s="62">
        <f t="shared" si="43"/>
        <v>0</v>
      </c>
      <c r="N363" s="62">
        <f t="shared" si="44"/>
        <v>0</v>
      </c>
      <c r="O363" s="62">
        <f t="shared" si="45"/>
        <v>0</v>
      </c>
      <c r="P363" s="62">
        <f t="shared" si="46"/>
        <v>0</v>
      </c>
      <c r="Q363" s="62">
        <f t="shared" si="47"/>
        <v>0</v>
      </c>
    </row>
    <row r="364" spans="1:17" s="5" customFormat="1" ht="30" customHeight="1">
      <c r="A364" s="6">
        <v>359</v>
      </c>
      <c r="B364" s="7" t="s">
        <v>412</v>
      </c>
      <c r="C364" s="7" t="s">
        <v>513</v>
      </c>
      <c r="D364" s="7" t="s">
        <v>1426</v>
      </c>
      <c r="E364" s="17" t="s">
        <v>1428</v>
      </c>
      <c r="F364" s="8" t="s">
        <v>1417</v>
      </c>
      <c r="G364" s="53"/>
      <c r="H364" s="55"/>
      <c r="J364" s="62">
        <f t="shared" si="40"/>
        <v>0</v>
      </c>
      <c r="K364" s="62">
        <f t="shared" si="41"/>
        <v>0</v>
      </c>
      <c r="L364" s="62">
        <f t="shared" si="42"/>
        <v>0</v>
      </c>
      <c r="M364" s="62">
        <f t="shared" si="43"/>
        <v>0</v>
      </c>
      <c r="N364" s="62">
        <f t="shared" si="44"/>
        <v>0</v>
      </c>
      <c r="O364" s="62">
        <f t="shared" si="45"/>
        <v>0</v>
      </c>
      <c r="P364" s="62">
        <f t="shared" si="46"/>
        <v>0</v>
      </c>
      <c r="Q364" s="62">
        <f t="shared" si="47"/>
        <v>0</v>
      </c>
    </row>
    <row r="365" spans="1:17" s="5" customFormat="1" ht="30" customHeight="1">
      <c r="A365" s="6">
        <v>360</v>
      </c>
      <c r="B365" s="7" t="s">
        <v>412</v>
      </c>
      <c r="C365" s="7" t="s">
        <v>513</v>
      </c>
      <c r="D365" s="7" t="s">
        <v>1426</v>
      </c>
      <c r="E365" s="17" t="s">
        <v>1429</v>
      </c>
      <c r="F365" s="8" t="s">
        <v>590</v>
      </c>
      <c r="G365" s="53"/>
      <c r="H365" s="55"/>
      <c r="J365" s="62">
        <f t="shared" si="40"/>
        <v>0</v>
      </c>
      <c r="K365" s="62">
        <f t="shared" si="41"/>
        <v>0</v>
      </c>
      <c r="L365" s="62">
        <f t="shared" si="42"/>
        <v>0</v>
      </c>
      <c r="M365" s="62">
        <f t="shared" si="43"/>
        <v>0</v>
      </c>
      <c r="N365" s="62">
        <f t="shared" si="44"/>
        <v>0</v>
      </c>
      <c r="O365" s="62">
        <f t="shared" si="45"/>
        <v>0</v>
      </c>
      <c r="P365" s="62">
        <f t="shared" si="46"/>
        <v>0</v>
      </c>
      <c r="Q365" s="62">
        <f t="shared" si="47"/>
        <v>0</v>
      </c>
    </row>
    <row r="366" spans="1:17" s="5" customFormat="1" ht="30" customHeight="1">
      <c r="A366" s="6">
        <v>361</v>
      </c>
      <c r="B366" s="7" t="s">
        <v>412</v>
      </c>
      <c r="C366" s="7" t="s">
        <v>513</v>
      </c>
      <c r="D366" s="7" t="s">
        <v>1426</v>
      </c>
      <c r="E366" s="17" t="s">
        <v>524</v>
      </c>
      <c r="F366" s="8" t="s">
        <v>590</v>
      </c>
      <c r="G366" s="53"/>
      <c r="H366" s="55"/>
      <c r="J366" s="62">
        <f t="shared" si="40"/>
        <v>0</v>
      </c>
      <c r="K366" s="62">
        <f t="shared" si="41"/>
        <v>0</v>
      </c>
      <c r="L366" s="62">
        <f t="shared" si="42"/>
        <v>0</v>
      </c>
      <c r="M366" s="62">
        <f t="shared" si="43"/>
        <v>0</v>
      </c>
      <c r="N366" s="62">
        <f t="shared" si="44"/>
        <v>0</v>
      </c>
      <c r="O366" s="62">
        <f t="shared" si="45"/>
        <v>0</v>
      </c>
      <c r="P366" s="62">
        <f t="shared" si="46"/>
        <v>0</v>
      </c>
      <c r="Q366" s="62">
        <f t="shared" si="47"/>
        <v>0</v>
      </c>
    </row>
    <row r="367" spans="1:17" s="5" customFormat="1" ht="30" customHeight="1">
      <c r="A367" s="6">
        <v>362</v>
      </c>
      <c r="B367" s="7" t="s">
        <v>412</v>
      </c>
      <c r="C367" s="7" t="s">
        <v>513</v>
      </c>
      <c r="D367" s="7" t="s">
        <v>1426</v>
      </c>
      <c r="E367" s="17" t="s">
        <v>1430</v>
      </c>
      <c r="F367" s="8" t="s">
        <v>590</v>
      </c>
      <c r="G367" s="53"/>
      <c r="H367" s="55"/>
      <c r="J367" s="62">
        <f t="shared" si="40"/>
        <v>0</v>
      </c>
      <c r="K367" s="62">
        <f t="shared" si="41"/>
        <v>0</v>
      </c>
      <c r="L367" s="62">
        <f t="shared" si="42"/>
        <v>0</v>
      </c>
      <c r="M367" s="62">
        <f t="shared" si="43"/>
        <v>0</v>
      </c>
      <c r="N367" s="62">
        <f t="shared" si="44"/>
        <v>0</v>
      </c>
      <c r="O367" s="62">
        <f t="shared" si="45"/>
        <v>0</v>
      </c>
      <c r="P367" s="62">
        <f t="shared" si="46"/>
        <v>0</v>
      </c>
      <c r="Q367" s="62">
        <f t="shared" si="47"/>
        <v>0</v>
      </c>
    </row>
    <row r="368" spans="1:17" s="5" customFormat="1" ht="30" customHeight="1">
      <c r="A368" s="6">
        <v>363</v>
      </c>
      <c r="B368" s="7" t="s">
        <v>412</v>
      </c>
      <c r="C368" s="7" t="s">
        <v>513</v>
      </c>
      <c r="D368" s="7" t="s">
        <v>1426</v>
      </c>
      <c r="E368" s="17" t="s">
        <v>1433</v>
      </c>
      <c r="F368" s="8" t="s">
        <v>1434</v>
      </c>
      <c r="G368" s="53"/>
      <c r="H368" s="55"/>
      <c r="J368" s="62">
        <f t="shared" si="40"/>
        <v>0</v>
      </c>
      <c r="K368" s="62">
        <f t="shared" si="41"/>
        <v>0</v>
      </c>
      <c r="L368" s="62">
        <f t="shared" si="42"/>
        <v>0</v>
      </c>
      <c r="M368" s="62">
        <f t="shared" si="43"/>
        <v>0</v>
      </c>
      <c r="N368" s="62">
        <f t="shared" si="44"/>
        <v>0</v>
      </c>
      <c r="O368" s="62">
        <f t="shared" si="45"/>
        <v>0</v>
      </c>
      <c r="P368" s="62">
        <f t="shared" si="46"/>
        <v>0</v>
      </c>
      <c r="Q368" s="62">
        <f t="shared" si="47"/>
        <v>0</v>
      </c>
    </row>
    <row r="369" spans="1:17" s="5" customFormat="1" ht="30" customHeight="1">
      <c r="A369" s="6">
        <v>364</v>
      </c>
      <c r="B369" s="7" t="s">
        <v>412</v>
      </c>
      <c r="C369" s="7" t="s">
        <v>513</v>
      </c>
      <c r="D369" s="7" t="s">
        <v>1426</v>
      </c>
      <c r="E369" s="17" t="s">
        <v>1431</v>
      </c>
      <c r="F369" s="8" t="s">
        <v>1432</v>
      </c>
      <c r="G369" s="53"/>
      <c r="H369" s="55"/>
      <c r="J369" s="62">
        <f t="shared" si="40"/>
        <v>0</v>
      </c>
      <c r="K369" s="62">
        <f t="shared" si="41"/>
        <v>0</v>
      </c>
      <c r="L369" s="62">
        <f t="shared" si="42"/>
        <v>0</v>
      </c>
      <c r="M369" s="62">
        <f t="shared" si="43"/>
        <v>0</v>
      </c>
      <c r="N369" s="62">
        <f t="shared" si="44"/>
        <v>0</v>
      </c>
      <c r="O369" s="62">
        <f t="shared" si="45"/>
        <v>0</v>
      </c>
      <c r="P369" s="62">
        <f t="shared" si="46"/>
        <v>0</v>
      </c>
      <c r="Q369" s="62">
        <f t="shared" si="47"/>
        <v>0</v>
      </c>
    </row>
    <row r="370" spans="1:17" s="5" customFormat="1" ht="30" customHeight="1">
      <c r="A370" s="6">
        <v>365</v>
      </c>
      <c r="B370" s="7" t="s">
        <v>412</v>
      </c>
      <c r="C370" s="7" t="s">
        <v>513</v>
      </c>
      <c r="D370" s="7" t="s">
        <v>1426</v>
      </c>
      <c r="E370" s="17" t="s">
        <v>525</v>
      </c>
      <c r="F370" s="8" t="s">
        <v>590</v>
      </c>
      <c r="G370" s="53"/>
      <c r="H370" s="55"/>
      <c r="J370" s="62">
        <f t="shared" si="40"/>
        <v>0</v>
      </c>
      <c r="K370" s="62">
        <f t="shared" si="41"/>
        <v>0</v>
      </c>
      <c r="L370" s="62">
        <f t="shared" si="42"/>
        <v>0</v>
      </c>
      <c r="M370" s="62">
        <f t="shared" si="43"/>
        <v>0</v>
      </c>
      <c r="N370" s="62">
        <f t="shared" si="44"/>
        <v>0</v>
      </c>
      <c r="O370" s="62">
        <f t="shared" si="45"/>
        <v>0</v>
      </c>
      <c r="P370" s="62">
        <f t="shared" si="46"/>
        <v>0</v>
      </c>
      <c r="Q370" s="62">
        <f t="shared" si="47"/>
        <v>0</v>
      </c>
    </row>
    <row r="371" spans="1:17" s="5" customFormat="1" ht="30" customHeight="1">
      <c r="A371" s="6">
        <v>366</v>
      </c>
      <c r="B371" s="7" t="s">
        <v>412</v>
      </c>
      <c r="C371" s="7" t="s">
        <v>513</v>
      </c>
      <c r="D371" s="7" t="s">
        <v>1426</v>
      </c>
      <c r="E371" s="17" t="s">
        <v>526</v>
      </c>
      <c r="F371" s="8" t="s">
        <v>1435</v>
      </c>
      <c r="G371" s="53"/>
      <c r="H371" s="55"/>
      <c r="J371" s="62">
        <f t="shared" si="40"/>
        <v>0</v>
      </c>
      <c r="K371" s="62">
        <f t="shared" si="41"/>
        <v>0</v>
      </c>
      <c r="L371" s="62">
        <f t="shared" si="42"/>
        <v>0</v>
      </c>
      <c r="M371" s="62">
        <f t="shared" si="43"/>
        <v>0</v>
      </c>
      <c r="N371" s="62">
        <f t="shared" si="44"/>
        <v>0</v>
      </c>
      <c r="O371" s="62">
        <f t="shared" si="45"/>
        <v>0</v>
      </c>
      <c r="P371" s="62">
        <f t="shared" si="46"/>
        <v>0</v>
      </c>
      <c r="Q371" s="62">
        <f t="shared" si="47"/>
        <v>0</v>
      </c>
    </row>
    <row r="372" spans="1:17" s="5" customFormat="1" ht="30" customHeight="1">
      <c r="A372" s="6">
        <v>367</v>
      </c>
      <c r="B372" s="7" t="s">
        <v>412</v>
      </c>
      <c r="C372" s="7" t="s">
        <v>513</v>
      </c>
      <c r="D372" s="7" t="s">
        <v>1426</v>
      </c>
      <c r="E372" s="17" t="s">
        <v>1436</v>
      </c>
      <c r="F372" s="8"/>
      <c r="G372" s="53"/>
      <c r="H372" s="55"/>
      <c r="J372" s="62">
        <f t="shared" si="40"/>
        <v>0</v>
      </c>
      <c r="K372" s="62">
        <f t="shared" si="41"/>
        <v>0</v>
      </c>
      <c r="L372" s="62">
        <f t="shared" si="42"/>
        <v>0</v>
      </c>
      <c r="M372" s="62">
        <f t="shared" si="43"/>
        <v>0</v>
      </c>
      <c r="N372" s="62">
        <f t="shared" si="44"/>
        <v>0</v>
      </c>
      <c r="O372" s="62">
        <f t="shared" si="45"/>
        <v>0</v>
      </c>
      <c r="P372" s="62">
        <f t="shared" si="46"/>
        <v>0</v>
      </c>
      <c r="Q372" s="62">
        <f t="shared" si="47"/>
        <v>0</v>
      </c>
    </row>
    <row r="373" spans="1:17" s="5" customFormat="1" ht="30" customHeight="1">
      <c r="A373" s="6">
        <v>368</v>
      </c>
      <c r="B373" s="7" t="s">
        <v>412</v>
      </c>
      <c r="C373" s="7" t="s">
        <v>513</v>
      </c>
      <c r="D373" s="7" t="s">
        <v>1437</v>
      </c>
      <c r="E373" s="17" t="s">
        <v>1438</v>
      </c>
      <c r="F373" s="8" t="s">
        <v>590</v>
      </c>
      <c r="G373" s="53"/>
      <c r="H373" s="55"/>
      <c r="J373" s="62">
        <f t="shared" si="40"/>
        <v>0</v>
      </c>
      <c r="K373" s="62">
        <f t="shared" si="41"/>
        <v>0</v>
      </c>
      <c r="L373" s="62">
        <f t="shared" si="42"/>
        <v>0</v>
      </c>
      <c r="M373" s="62">
        <f t="shared" si="43"/>
        <v>0</v>
      </c>
      <c r="N373" s="62">
        <f t="shared" si="44"/>
        <v>0</v>
      </c>
      <c r="O373" s="62">
        <f t="shared" si="45"/>
        <v>0</v>
      </c>
      <c r="P373" s="62">
        <f t="shared" si="46"/>
        <v>0</v>
      </c>
      <c r="Q373" s="62">
        <f t="shared" si="47"/>
        <v>0</v>
      </c>
    </row>
    <row r="374" spans="1:17" s="5" customFormat="1" ht="30" customHeight="1">
      <c r="A374" s="6">
        <v>369</v>
      </c>
      <c r="B374" s="7" t="s">
        <v>412</v>
      </c>
      <c r="C374" s="7" t="s">
        <v>513</v>
      </c>
      <c r="D374" s="7" t="s">
        <v>1437</v>
      </c>
      <c r="E374" s="17" t="s">
        <v>1444</v>
      </c>
      <c r="F374" s="8" t="s">
        <v>590</v>
      </c>
      <c r="G374" s="53"/>
      <c r="H374" s="55"/>
      <c r="J374" s="62">
        <f t="shared" si="40"/>
        <v>0</v>
      </c>
      <c r="K374" s="62">
        <f t="shared" si="41"/>
        <v>0</v>
      </c>
      <c r="L374" s="62">
        <f t="shared" si="42"/>
        <v>0</v>
      </c>
      <c r="M374" s="62">
        <f t="shared" si="43"/>
        <v>0</v>
      </c>
      <c r="N374" s="62">
        <f t="shared" si="44"/>
        <v>0</v>
      </c>
      <c r="O374" s="62">
        <f t="shared" si="45"/>
        <v>0</v>
      </c>
      <c r="P374" s="62">
        <f t="shared" si="46"/>
        <v>0</v>
      </c>
      <c r="Q374" s="62">
        <f t="shared" si="47"/>
        <v>0</v>
      </c>
    </row>
    <row r="375" spans="1:17" s="5" customFormat="1" ht="30" customHeight="1">
      <c r="A375" s="6">
        <v>370</v>
      </c>
      <c r="B375" s="7" t="s">
        <v>412</v>
      </c>
      <c r="C375" s="7" t="s">
        <v>513</v>
      </c>
      <c r="D375" s="7" t="s">
        <v>1437</v>
      </c>
      <c r="E375" s="17" t="s">
        <v>1441</v>
      </c>
      <c r="F375" s="8" t="s">
        <v>590</v>
      </c>
      <c r="G375" s="53"/>
      <c r="H375" s="55"/>
      <c r="J375" s="62">
        <f t="shared" si="40"/>
        <v>0</v>
      </c>
      <c r="K375" s="62">
        <f t="shared" si="41"/>
        <v>0</v>
      </c>
      <c r="L375" s="62">
        <f t="shared" si="42"/>
        <v>0</v>
      </c>
      <c r="M375" s="62">
        <f t="shared" si="43"/>
        <v>0</v>
      </c>
      <c r="N375" s="62">
        <f t="shared" si="44"/>
        <v>0</v>
      </c>
      <c r="O375" s="62">
        <f t="shared" si="45"/>
        <v>0</v>
      </c>
      <c r="P375" s="62">
        <f t="shared" si="46"/>
        <v>0</v>
      </c>
      <c r="Q375" s="62">
        <f t="shared" si="47"/>
        <v>0</v>
      </c>
    </row>
    <row r="376" spans="1:17" s="5" customFormat="1" ht="30" customHeight="1">
      <c r="A376" s="6">
        <v>371</v>
      </c>
      <c r="B376" s="7" t="s">
        <v>412</v>
      </c>
      <c r="C376" s="7" t="s">
        <v>513</v>
      </c>
      <c r="D376" s="7" t="s">
        <v>1437</v>
      </c>
      <c r="E376" s="17" t="s">
        <v>1439</v>
      </c>
      <c r="F376" s="8" t="s">
        <v>590</v>
      </c>
      <c r="G376" s="53"/>
      <c r="H376" s="55"/>
      <c r="J376" s="62">
        <f t="shared" si="40"/>
        <v>0</v>
      </c>
      <c r="K376" s="62">
        <f t="shared" si="41"/>
        <v>0</v>
      </c>
      <c r="L376" s="62">
        <f t="shared" si="42"/>
        <v>0</v>
      </c>
      <c r="M376" s="62">
        <f t="shared" si="43"/>
        <v>0</v>
      </c>
      <c r="N376" s="62">
        <f t="shared" si="44"/>
        <v>0</v>
      </c>
      <c r="O376" s="62">
        <f t="shared" si="45"/>
        <v>0</v>
      </c>
      <c r="P376" s="62">
        <f t="shared" si="46"/>
        <v>0</v>
      </c>
      <c r="Q376" s="62">
        <f t="shared" si="47"/>
        <v>0</v>
      </c>
    </row>
    <row r="377" spans="1:17" s="5" customFormat="1" ht="30" customHeight="1">
      <c r="A377" s="6">
        <v>372</v>
      </c>
      <c r="B377" s="7" t="s">
        <v>412</v>
      </c>
      <c r="C377" s="7" t="s">
        <v>513</v>
      </c>
      <c r="D377" s="7" t="s">
        <v>1437</v>
      </c>
      <c r="E377" s="17" t="s">
        <v>1440</v>
      </c>
      <c r="F377" s="8" t="s">
        <v>590</v>
      </c>
      <c r="G377" s="53"/>
      <c r="H377" s="55"/>
      <c r="J377" s="62">
        <f t="shared" si="40"/>
        <v>0</v>
      </c>
      <c r="K377" s="62">
        <f t="shared" si="41"/>
        <v>0</v>
      </c>
      <c r="L377" s="62">
        <f t="shared" si="42"/>
        <v>0</v>
      </c>
      <c r="M377" s="62">
        <f t="shared" si="43"/>
        <v>0</v>
      </c>
      <c r="N377" s="62">
        <f t="shared" si="44"/>
        <v>0</v>
      </c>
      <c r="O377" s="62">
        <f t="shared" si="45"/>
        <v>0</v>
      </c>
      <c r="P377" s="62">
        <f t="shared" si="46"/>
        <v>0</v>
      </c>
      <c r="Q377" s="62">
        <f t="shared" si="47"/>
        <v>0</v>
      </c>
    </row>
    <row r="378" spans="1:17" s="5" customFormat="1" ht="135" customHeight="1">
      <c r="A378" s="6">
        <v>373</v>
      </c>
      <c r="B378" s="7" t="s">
        <v>412</v>
      </c>
      <c r="C378" s="7" t="s">
        <v>513</v>
      </c>
      <c r="D378" s="7" t="s">
        <v>1437</v>
      </c>
      <c r="E378" s="17" t="s">
        <v>1442</v>
      </c>
      <c r="F378" s="8" t="s">
        <v>590</v>
      </c>
      <c r="G378" s="53"/>
      <c r="H378" s="55"/>
      <c r="J378" s="62">
        <f t="shared" si="40"/>
        <v>0</v>
      </c>
      <c r="K378" s="62">
        <f t="shared" si="41"/>
        <v>0</v>
      </c>
      <c r="L378" s="62">
        <f t="shared" si="42"/>
        <v>0</v>
      </c>
      <c r="M378" s="62">
        <f t="shared" si="43"/>
        <v>0</v>
      </c>
      <c r="N378" s="62">
        <f t="shared" si="44"/>
        <v>0</v>
      </c>
      <c r="O378" s="62">
        <f t="shared" si="45"/>
        <v>0</v>
      </c>
      <c r="P378" s="62">
        <f t="shared" si="46"/>
        <v>0</v>
      </c>
      <c r="Q378" s="62">
        <f t="shared" si="47"/>
        <v>0</v>
      </c>
    </row>
    <row r="379" spans="1:17" s="5" customFormat="1" ht="30" customHeight="1">
      <c r="A379" s="6">
        <v>374</v>
      </c>
      <c r="B379" s="7" t="s">
        <v>412</v>
      </c>
      <c r="C379" s="7" t="s">
        <v>513</v>
      </c>
      <c r="D379" s="7" t="s">
        <v>1437</v>
      </c>
      <c r="E379" s="17" t="s">
        <v>520</v>
      </c>
      <c r="F379" s="8" t="s">
        <v>590</v>
      </c>
      <c r="G379" s="53"/>
      <c r="H379" s="55"/>
      <c r="J379" s="62">
        <f t="shared" si="40"/>
        <v>0</v>
      </c>
      <c r="K379" s="62">
        <f t="shared" si="41"/>
        <v>0</v>
      </c>
      <c r="L379" s="62">
        <f t="shared" si="42"/>
        <v>0</v>
      </c>
      <c r="M379" s="62">
        <f t="shared" si="43"/>
        <v>0</v>
      </c>
      <c r="N379" s="62">
        <f t="shared" si="44"/>
        <v>0</v>
      </c>
      <c r="O379" s="62">
        <f t="shared" si="45"/>
        <v>0</v>
      </c>
      <c r="P379" s="62">
        <f t="shared" si="46"/>
        <v>0</v>
      </c>
      <c r="Q379" s="62">
        <f t="shared" si="47"/>
        <v>0</v>
      </c>
    </row>
    <row r="380" spans="1:17" s="5" customFormat="1" ht="30" customHeight="1">
      <c r="A380" s="6">
        <v>375</v>
      </c>
      <c r="B380" s="7" t="s">
        <v>412</v>
      </c>
      <c r="C380" s="7" t="s">
        <v>513</v>
      </c>
      <c r="D380" s="7" t="s">
        <v>1437</v>
      </c>
      <c r="E380" s="17" t="s">
        <v>528</v>
      </c>
      <c r="F380" s="8" t="s">
        <v>953</v>
      </c>
      <c r="G380" s="53"/>
      <c r="H380" s="55"/>
      <c r="J380" s="62">
        <f t="shared" si="40"/>
        <v>0</v>
      </c>
      <c r="K380" s="62">
        <f t="shared" si="41"/>
        <v>0</v>
      </c>
      <c r="L380" s="62">
        <f t="shared" si="42"/>
        <v>0</v>
      </c>
      <c r="M380" s="62">
        <f t="shared" si="43"/>
        <v>0</v>
      </c>
      <c r="N380" s="62">
        <f t="shared" si="44"/>
        <v>0</v>
      </c>
      <c r="O380" s="62">
        <f t="shared" si="45"/>
        <v>0</v>
      </c>
      <c r="P380" s="62">
        <f t="shared" si="46"/>
        <v>0</v>
      </c>
      <c r="Q380" s="62">
        <f t="shared" si="47"/>
        <v>0</v>
      </c>
    </row>
    <row r="381" spans="1:17" s="5" customFormat="1" ht="30" customHeight="1">
      <c r="A381" s="6">
        <v>376</v>
      </c>
      <c r="B381" s="7" t="s">
        <v>412</v>
      </c>
      <c r="C381" s="7" t="s">
        <v>513</v>
      </c>
      <c r="D381" s="7" t="s">
        <v>1437</v>
      </c>
      <c r="E381" s="17" t="s">
        <v>529</v>
      </c>
      <c r="F381" s="8" t="s">
        <v>590</v>
      </c>
      <c r="G381" s="53"/>
      <c r="H381" s="55"/>
      <c r="J381" s="62">
        <f t="shared" si="40"/>
        <v>0</v>
      </c>
      <c r="K381" s="62">
        <f t="shared" si="41"/>
        <v>0</v>
      </c>
      <c r="L381" s="62">
        <f t="shared" si="42"/>
        <v>0</v>
      </c>
      <c r="M381" s="62">
        <f t="shared" si="43"/>
        <v>0</v>
      </c>
      <c r="N381" s="62">
        <f t="shared" si="44"/>
        <v>0</v>
      </c>
      <c r="O381" s="62">
        <f t="shared" si="45"/>
        <v>0</v>
      </c>
      <c r="P381" s="62">
        <f t="shared" si="46"/>
        <v>0</v>
      </c>
      <c r="Q381" s="62">
        <f t="shared" si="47"/>
        <v>0</v>
      </c>
    </row>
    <row r="382" spans="1:17" s="5" customFormat="1" ht="30" customHeight="1">
      <c r="A382" s="6">
        <v>377</v>
      </c>
      <c r="B382" s="7" t="s">
        <v>412</v>
      </c>
      <c r="C382" s="7" t="s">
        <v>513</v>
      </c>
      <c r="D382" s="7" t="s">
        <v>1437</v>
      </c>
      <c r="E382" s="17" t="s">
        <v>1443</v>
      </c>
      <c r="F382" s="8" t="s">
        <v>1379</v>
      </c>
      <c r="G382" s="53"/>
      <c r="H382" s="55"/>
      <c r="J382" s="62">
        <f t="shared" si="40"/>
        <v>0</v>
      </c>
      <c r="K382" s="62">
        <f t="shared" si="41"/>
        <v>0</v>
      </c>
      <c r="L382" s="62">
        <f t="shared" si="42"/>
        <v>0</v>
      </c>
      <c r="M382" s="62">
        <f t="shared" si="43"/>
        <v>0</v>
      </c>
      <c r="N382" s="62">
        <f t="shared" si="44"/>
        <v>0</v>
      </c>
      <c r="O382" s="62">
        <f t="shared" si="45"/>
        <v>0</v>
      </c>
      <c r="P382" s="62">
        <f t="shared" si="46"/>
        <v>0</v>
      </c>
      <c r="Q382" s="62">
        <f t="shared" si="47"/>
        <v>0</v>
      </c>
    </row>
    <row r="383" spans="1:17" s="5" customFormat="1" ht="30" customHeight="1">
      <c r="A383" s="6">
        <v>378</v>
      </c>
      <c r="B383" s="7" t="s">
        <v>412</v>
      </c>
      <c r="C383" s="7" t="s">
        <v>513</v>
      </c>
      <c r="D383" s="7" t="s">
        <v>1437</v>
      </c>
      <c r="E383" s="17" t="s">
        <v>530</v>
      </c>
      <c r="F383" s="8" t="s">
        <v>1445</v>
      </c>
      <c r="G383" s="53"/>
      <c r="H383" s="55"/>
      <c r="J383" s="62">
        <f t="shared" si="40"/>
        <v>0</v>
      </c>
      <c r="K383" s="62">
        <f t="shared" si="41"/>
        <v>0</v>
      </c>
      <c r="L383" s="62">
        <f t="shared" si="42"/>
        <v>0</v>
      </c>
      <c r="M383" s="62">
        <f t="shared" si="43"/>
        <v>0</v>
      </c>
      <c r="N383" s="62">
        <f t="shared" si="44"/>
        <v>0</v>
      </c>
      <c r="O383" s="62">
        <f t="shared" si="45"/>
        <v>0</v>
      </c>
      <c r="P383" s="62">
        <f t="shared" si="46"/>
        <v>0</v>
      </c>
      <c r="Q383" s="62">
        <f t="shared" si="47"/>
        <v>0</v>
      </c>
    </row>
    <row r="384" spans="1:17" s="5" customFormat="1" ht="30" customHeight="1">
      <c r="A384" s="6">
        <v>379</v>
      </c>
      <c r="B384" s="7" t="s">
        <v>412</v>
      </c>
      <c r="C384" s="7" t="s">
        <v>513</v>
      </c>
      <c r="D384" s="7" t="s">
        <v>1437</v>
      </c>
      <c r="E384" s="17" t="s">
        <v>1446</v>
      </c>
      <c r="F384" s="8" t="s">
        <v>953</v>
      </c>
      <c r="G384" s="53"/>
      <c r="H384" s="55"/>
      <c r="J384" s="62">
        <f t="shared" si="40"/>
        <v>0</v>
      </c>
      <c r="K384" s="62">
        <f t="shared" si="41"/>
        <v>0</v>
      </c>
      <c r="L384" s="62">
        <f t="shared" si="42"/>
        <v>0</v>
      </c>
      <c r="M384" s="62">
        <f t="shared" si="43"/>
        <v>0</v>
      </c>
      <c r="N384" s="62">
        <f t="shared" si="44"/>
        <v>0</v>
      </c>
      <c r="O384" s="62">
        <f t="shared" si="45"/>
        <v>0</v>
      </c>
      <c r="P384" s="62">
        <f t="shared" si="46"/>
        <v>0</v>
      </c>
      <c r="Q384" s="62">
        <f t="shared" si="47"/>
        <v>0</v>
      </c>
    </row>
    <row r="385" spans="1:17" s="5" customFormat="1" ht="30" customHeight="1">
      <c r="A385" s="6">
        <v>380</v>
      </c>
      <c r="B385" s="7" t="s">
        <v>412</v>
      </c>
      <c r="C385" s="7" t="s">
        <v>513</v>
      </c>
      <c r="D385" s="7" t="s">
        <v>1437</v>
      </c>
      <c r="E385" s="17" t="s">
        <v>527</v>
      </c>
      <c r="F385" s="8" t="s">
        <v>590</v>
      </c>
      <c r="G385" s="53"/>
      <c r="H385" s="55"/>
      <c r="J385" s="62">
        <f t="shared" si="40"/>
        <v>0</v>
      </c>
      <c r="K385" s="62">
        <f t="shared" si="41"/>
        <v>0</v>
      </c>
      <c r="L385" s="62">
        <f t="shared" si="42"/>
        <v>0</v>
      </c>
      <c r="M385" s="62">
        <f t="shared" si="43"/>
        <v>0</v>
      </c>
      <c r="N385" s="62">
        <f t="shared" si="44"/>
        <v>0</v>
      </c>
      <c r="O385" s="62">
        <f t="shared" si="45"/>
        <v>0</v>
      </c>
      <c r="P385" s="62">
        <f t="shared" si="46"/>
        <v>0</v>
      </c>
      <c r="Q385" s="62">
        <f t="shared" si="47"/>
        <v>0</v>
      </c>
    </row>
    <row r="386" spans="1:17" s="5" customFormat="1" ht="30" customHeight="1">
      <c r="A386" s="6">
        <v>381</v>
      </c>
      <c r="B386" s="7" t="s">
        <v>412</v>
      </c>
      <c r="C386" s="7" t="s">
        <v>513</v>
      </c>
      <c r="D386" s="7" t="s">
        <v>1447</v>
      </c>
      <c r="E386" s="17" t="s">
        <v>1448</v>
      </c>
      <c r="F386" s="8"/>
      <c r="G386" s="53"/>
      <c r="H386" s="55"/>
      <c r="J386" s="62">
        <f t="shared" si="40"/>
        <v>0</v>
      </c>
      <c r="K386" s="62">
        <f t="shared" si="41"/>
        <v>0</v>
      </c>
      <c r="L386" s="62">
        <f t="shared" si="42"/>
        <v>0</v>
      </c>
      <c r="M386" s="62">
        <f t="shared" si="43"/>
        <v>0</v>
      </c>
      <c r="N386" s="62">
        <f t="shared" si="44"/>
        <v>0</v>
      </c>
      <c r="O386" s="62">
        <f t="shared" si="45"/>
        <v>0</v>
      </c>
      <c r="P386" s="62">
        <f t="shared" si="46"/>
        <v>0</v>
      </c>
      <c r="Q386" s="62">
        <f t="shared" si="47"/>
        <v>0</v>
      </c>
    </row>
    <row r="387" spans="1:17" s="5" customFormat="1" ht="30" customHeight="1">
      <c r="A387" s="6">
        <v>382</v>
      </c>
      <c r="B387" s="7" t="s">
        <v>412</v>
      </c>
      <c r="C387" s="7" t="s">
        <v>513</v>
      </c>
      <c r="D387" s="7" t="s">
        <v>1447</v>
      </c>
      <c r="E387" s="17" t="s">
        <v>1449</v>
      </c>
      <c r="F387" s="8" t="s">
        <v>953</v>
      </c>
      <c r="G387" s="53"/>
      <c r="H387" s="55"/>
      <c r="J387" s="62">
        <f t="shared" si="40"/>
        <v>0</v>
      </c>
      <c r="K387" s="62">
        <f t="shared" si="41"/>
        <v>0</v>
      </c>
      <c r="L387" s="62">
        <f t="shared" si="42"/>
        <v>0</v>
      </c>
      <c r="M387" s="62">
        <f t="shared" si="43"/>
        <v>0</v>
      </c>
      <c r="N387" s="62">
        <f t="shared" si="44"/>
        <v>0</v>
      </c>
      <c r="O387" s="62">
        <f t="shared" si="45"/>
        <v>0</v>
      </c>
      <c r="P387" s="62">
        <f t="shared" si="46"/>
        <v>0</v>
      </c>
      <c r="Q387" s="62">
        <f t="shared" si="47"/>
        <v>0</v>
      </c>
    </row>
    <row r="388" spans="1:17" s="5" customFormat="1" ht="45" customHeight="1">
      <c r="A388" s="6">
        <v>383</v>
      </c>
      <c r="B388" s="7" t="s">
        <v>412</v>
      </c>
      <c r="C388" s="7" t="s">
        <v>513</v>
      </c>
      <c r="D388" s="7" t="s">
        <v>1447</v>
      </c>
      <c r="E388" s="17" t="s">
        <v>1450</v>
      </c>
      <c r="F388" s="8" t="s">
        <v>590</v>
      </c>
      <c r="G388" s="53"/>
      <c r="H388" s="55"/>
      <c r="J388" s="62">
        <f t="shared" si="40"/>
        <v>0</v>
      </c>
      <c r="K388" s="62">
        <f t="shared" si="41"/>
        <v>0</v>
      </c>
      <c r="L388" s="62">
        <f t="shared" si="42"/>
        <v>0</v>
      </c>
      <c r="M388" s="62">
        <f t="shared" si="43"/>
        <v>0</v>
      </c>
      <c r="N388" s="62">
        <f t="shared" si="44"/>
        <v>0</v>
      </c>
      <c r="O388" s="62">
        <f t="shared" si="45"/>
        <v>0</v>
      </c>
      <c r="P388" s="62">
        <f t="shared" si="46"/>
        <v>0</v>
      </c>
      <c r="Q388" s="62">
        <f t="shared" si="47"/>
        <v>0</v>
      </c>
    </row>
    <row r="389" spans="1:17" s="5" customFormat="1" ht="45" customHeight="1">
      <c r="A389" s="6">
        <v>384</v>
      </c>
      <c r="B389" s="7" t="s">
        <v>412</v>
      </c>
      <c r="C389" s="7" t="s">
        <v>513</v>
      </c>
      <c r="D389" s="7" t="s">
        <v>1447</v>
      </c>
      <c r="E389" s="17" t="s">
        <v>1458</v>
      </c>
      <c r="F389" s="8" t="s">
        <v>590</v>
      </c>
      <c r="G389" s="53"/>
      <c r="H389" s="55"/>
      <c r="J389" s="62">
        <f t="shared" si="40"/>
        <v>0</v>
      </c>
      <c r="K389" s="62">
        <f t="shared" si="41"/>
        <v>0</v>
      </c>
      <c r="L389" s="62">
        <f t="shared" si="42"/>
        <v>0</v>
      </c>
      <c r="M389" s="62">
        <f t="shared" si="43"/>
        <v>0</v>
      </c>
      <c r="N389" s="62">
        <f t="shared" si="44"/>
        <v>0</v>
      </c>
      <c r="O389" s="62">
        <f t="shared" si="45"/>
        <v>0</v>
      </c>
      <c r="P389" s="62">
        <f t="shared" si="46"/>
        <v>0</v>
      </c>
      <c r="Q389" s="62">
        <f t="shared" si="47"/>
        <v>0</v>
      </c>
    </row>
    <row r="390" spans="1:17" s="5" customFormat="1" ht="30" customHeight="1">
      <c r="A390" s="6">
        <v>385</v>
      </c>
      <c r="B390" s="7" t="s">
        <v>412</v>
      </c>
      <c r="C390" s="7" t="s">
        <v>513</v>
      </c>
      <c r="D390" s="7" t="s">
        <v>1447</v>
      </c>
      <c r="E390" s="17" t="s">
        <v>1457</v>
      </c>
      <c r="F390" s="8"/>
      <c r="G390" s="53"/>
      <c r="H390" s="55"/>
      <c r="J390" s="62">
        <f t="shared" si="40"/>
        <v>0</v>
      </c>
      <c r="K390" s="62">
        <f t="shared" si="41"/>
        <v>0</v>
      </c>
      <c r="L390" s="62">
        <f t="shared" si="42"/>
        <v>0</v>
      </c>
      <c r="M390" s="62">
        <f t="shared" si="43"/>
        <v>0</v>
      </c>
      <c r="N390" s="62">
        <f t="shared" si="44"/>
        <v>0</v>
      </c>
      <c r="O390" s="62">
        <f t="shared" si="45"/>
        <v>0</v>
      </c>
      <c r="P390" s="62">
        <f t="shared" si="46"/>
        <v>0</v>
      </c>
      <c r="Q390" s="62">
        <f t="shared" si="47"/>
        <v>0</v>
      </c>
    </row>
    <row r="391" spans="1:17" s="5" customFormat="1" ht="30" customHeight="1">
      <c r="A391" s="6">
        <v>386</v>
      </c>
      <c r="B391" s="7" t="s">
        <v>412</v>
      </c>
      <c r="C391" s="7" t="s">
        <v>513</v>
      </c>
      <c r="D391" s="7" t="s">
        <v>1447</v>
      </c>
      <c r="E391" s="17" t="s">
        <v>531</v>
      </c>
      <c r="F391" s="8" t="s">
        <v>590</v>
      </c>
      <c r="G391" s="53"/>
      <c r="H391" s="55"/>
      <c r="J391" s="62">
        <f t="shared" ref="J391:J454" si="48">IF(AND(F391="○",G391="可"),1,0)</f>
        <v>0</v>
      </c>
      <c r="K391" s="62">
        <f t="shared" ref="K391:K454" si="49">IF(AND(F391="○",G391="一部可"),1,0)</f>
        <v>0</v>
      </c>
      <c r="L391" s="62">
        <f t="shared" ref="L391:L454" si="50">IF(AND(F391="○",G391="代替案"),1,0)</f>
        <v>0</v>
      </c>
      <c r="M391" s="62">
        <f t="shared" ref="M391:M454" si="51">IF(AND(F391="○",G391="不可"),1,0)</f>
        <v>0</v>
      </c>
      <c r="N391" s="62">
        <f t="shared" ref="N391:N454" si="52">IF(AND(F391="",G391="可"),1,0)</f>
        <v>0</v>
      </c>
      <c r="O391" s="62">
        <f t="shared" ref="O391:O454" si="53">IF(AND(F391="",G391="一部可"),1,0)</f>
        <v>0</v>
      </c>
      <c r="P391" s="62">
        <f t="shared" ref="P391:P454" si="54">IF(AND(F391="",G391="代替案"),1,0)</f>
        <v>0</v>
      </c>
      <c r="Q391" s="62">
        <f t="shared" ref="Q391:Q454" si="55">IF(AND(F391="",G391="不可"),1,0)</f>
        <v>0</v>
      </c>
    </row>
    <row r="392" spans="1:17" s="5" customFormat="1" ht="30" customHeight="1">
      <c r="A392" s="6">
        <v>387</v>
      </c>
      <c r="B392" s="7" t="s">
        <v>412</v>
      </c>
      <c r="C392" s="7" t="s">
        <v>513</v>
      </c>
      <c r="D392" s="7" t="s">
        <v>1447</v>
      </c>
      <c r="E392" s="17" t="s">
        <v>1451</v>
      </c>
      <c r="F392" s="8" t="s">
        <v>590</v>
      </c>
      <c r="G392" s="53"/>
      <c r="H392" s="55"/>
      <c r="J392" s="62">
        <f t="shared" si="48"/>
        <v>0</v>
      </c>
      <c r="K392" s="62">
        <f t="shared" si="49"/>
        <v>0</v>
      </c>
      <c r="L392" s="62">
        <f t="shared" si="50"/>
        <v>0</v>
      </c>
      <c r="M392" s="62">
        <f t="shared" si="51"/>
        <v>0</v>
      </c>
      <c r="N392" s="62">
        <f t="shared" si="52"/>
        <v>0</v>
      </c>
      <c r="O392" s="62">
        <f t="shared" si="53"/>
        <v>0</v>
      </c>
      <c r="P392" s="62">
        <f t="shared" si="54"/>
        <v>0</v>
      </c>
      <c r="Q392" s="62">
        <f t="shared" si="55"/>
        <v>0</v>
      </c>
    </row>
    <row r="393" spans="1:17" s="5" customFormat="1" ht="30" customHeight="1">
      <c r="A393" s="6">
        <v>388</v>
      </c>
      <c r="B393" s="7" t="s">
        <v>412</v>
      </c>
      <c r="C393" s="7" t="s">
        <v>513</v>
      </c>
      <c r="D393" s="7" t="s">
        <v>1447</v>
      </c>
      <c r="E393" s="17" t="s">
        <v>1452</v>
      </c>
      <c r="F393" s="8" t="s">
        <v>590</v>
      </c>
      <c r="G393" s="53"/>
      <c r="H393" s="55"/>
      <c r="J393" s="62">
        <f t="shared" si="48"/>
        <v>0</v>
      </c>
      <c r="K393" s="62">
        <f t="shared" si="49"/>
        <v>0</v>
      </c>
      <c r="L393" s="62">
        <f t="shared" si="50"/>
        <v>0</v>
      </c>
      <c r="M393" s="62">
        <f t="shared" si="51"/>
        <v>0</v>
      </c>
      <c r="N393" s="62">
        <f t="shared" si="52"/>
        <v>0</v>
      </c>
      <c r="O393" s="62">
        <f t="shared" si="53"/>
        <v>0</v>
      </c>
      <c r="P393" s="62">
        <f t="shared" si="54"/>
        <v>0</v>
      </c>
      <c r="Q393" s="62">
        <f t="shared" si="55"/>
        <v>0</v>
      </c>
    </row>
    <row r="394" spans="1:17" s="5" customFormat="1" ht="45" customHeight="1">
      <c r="A394" s="6">
        <v>389</v>
      </c>
      <c r="B394" s="7" t="s">
        <v>412</v>
      </c>
      <c r="C394" s="7" t="s">
        <v>513</v>
      </c>
      <c r="D394" s="7" t="s">
        <v>1447</v>
      </c>
      <c r="E394" s="17" t="s">
        <v>1453</v>
      </c>
      <c r="F394" s="8" t="s">
        <v>590</v>
      </c>
      <c r="G394" s="53"/>
      <c r="H394" s="55"/>
      <c r="J394" s="62">
        <f t="shared" si="48"/>
        <v>0</v>
      </c>
      <c r="K394" s="62">
        <f t="shared" si="49"/>
        <v>0</v>
      </c>
      <c r="L394" s="62">
        <f t="shared" si="50"/>
        <v>0</v>
      </c>
      <c r="M394" s="62">
        <f t="shared" si="51"/>
        <v>0</v>
      </c>
      <c r="N394" s="62">
        <f t="shared" si="52"/>
        <v>0</v>
      </c>
      <c r="O394" s="62">
        <f t="shared" si="53"/>
        <v>0</v>
      </c>
      <c r="P394" s="62">
        <f t="shared" si="54"/>
        <v>0</v>
      </c>
      <c r="Q394" s="62">
        <f t="shared" si="55"/>
        <v>0</v>
      </c>
    </row>
    <row r="395" spans="1:17" s="5" customFormat="1" ht="30" customHeight="1">
      <c r="A395" s="6">
        <v>390</v>
      </c>
      <c r="B395" s="7" t="s">
        <v>412</v>
      </c>
      <c r="C395" s="7" t="s">
        <v>513</v>
      </c>
      <c r="D395" s="7" t="s">
        <v>1447</v>
      </c>
      <c r="E395" s="17" t="s">
        <v>1454</v>
      </c>
      <c r="F395" s="8" t="s">
        <v>1455</v>
      </c>
      <c r="G395" s="53"/>
      <c r="H395" s="55"/>
      <c r="J395" s="62">
        <f t="shared" si="48"/>
        <v>0</v>
      </c>
      <c r="K395" s="62">
        <f t="shared" si="49"/>
        <v>0</v>
      </c>
      <c r="L395" s="62">
        <f t="shared" si="50"/>
        <v>0</v>
      </c>
      <c r="M395" s="62">
        <f t="shared" si="51"/>
        <v>0</v>
      </c>
      <c r="N395" s="62">
        <f t="shared" si="52"/>
        <v>0</v>
      </c>
      <c r="O395" s="62">
        <f t="shared" si="53"/>
        <v>0</v>
      </c>
      <c r="P395" s="62">
        <f t="shared" si="54"/>
        <v>0</v>
      </c>
      <c r="Q395" s="62">
        <f t="shared" si="55"/>
        <v>0</v>
      </c>
    </row>
    <row r="396" spans="1:17" s="5" customFormat="1" ht="30" customHeight="1">
      <c r="A396" s="6">
        <v>391</v>
      </c>
      <c r="B396" s="7" t="s">
        <v>412</v>
      </c>
      <c r="C396" s="7" t="s">
        <v>513</v>
      </c>
      <c r="D396" s="7" t="s">
        <v>1447</v>
      </c>
      <c r="E396" s="17" t="s">
        <v>532</v>
      </c>
      <c r="F396" s="8" t="s">
        <v>590</v>
      </c>
      <c r="G396" s="53"/>
      <c r="H396" s="55"/>
      <c r="J396" s="62">
        <f t="shared" si="48"/>
        <v>0</v>
      </c>
      <c r="K396" s="62">
        <f t="shared" si="49"/>
        <v>0</v>
      </c>
      <c r="L396" s="62">
        <f t="shared" si="50"/>
        <v>0</v>
      </c>
      <c r="M396" s="62">
        <f t="shared" si="51"/>
        <v>0</v>
      </c>
      <c r="N396" s="62">
        <f t="shared" si="52"/>
        <v>0</v>
      </c>
      <c r="O396" s="62">
        <f t="shared" si="53"/>
        <v>0</v>
      </c>
      <c r="P396" s="62">
        <f t="shared" si="54"/>
        <v>0</v>
      </c>
      <c r="Q396" s="62">
        <f t="shared" si="55"/>
        <v>0</v>
      </c>
    </row>
    <row r="397" spans="1:17" s="5" customFormat="1" ht="30" customHeight="1">
      <c r="A397" s="6">
        <v>392</v>
      </c>
      <c r="B397" s="7" t="s">
        <v>412</v>
      </c>
      <c r="C397" s="7" t="s">
        <v>513</v>
      </c>
      <c r="D397" s="7" t="s">
        <v>1447</v>
      </c>
      <c r="E397" s="17" t="s">
        <v>1456</v>
      </c>
      <c r="F397" s="8" t="s">
        <v>590</v>
      </c>
      <c r="G397" s="53"/>
      <c r="H397" s="55"/>
      <c r="J397" s="62">
        <f t="shared" si="48"/>
        <v>0</v>
      </c>
      <c r="K397" s="62">
        <f t="shared" si="49"/>
        <v>0</v>
      </c>
      <c r="L397" s="62">
        <f t="shared" si="50"/>
        <v>0</v>
      </c>
      <c r="M397" s="62">
        <f t="shared" si="51"/>
        <v>0</v>
      </c>
      <c r="N397" s="62">
        <f t="shared" si="52"/>
        <v>0</v>
      </c>
      <c r="O397" s="62">
        <f t="shared" si="53"/>
        <v>0</v>
      </c>
      <c r="P397" s="62">
        <f t="shared" si="54"/>
        <v>0</v>
      </c>
      <c r="Q397" s="62">
        <f t="shared" si="55"/>
        <v>0</v>
      </c>
    </row>
    <row r="398" spans="1:17" s="5" customFormat="1" ht="45" customHeight="1">
      <c r="A398" s="6">
        <v>393</v>
      </c>
      <c r="B398" s="7" t="s">
        <v>412</v>
      </c>
      <c r="C398" s="7" t="s">
        <v>513</v>
      </c>
      <c r="D398" s="7" t="s">
        <v>1447</v>
      </c>
      <c r="E398" s="17" t="s">
        <v>1459</v>
      </c>
      <c r="F398" s="8" t="s">
        <v>590</v>
      </c>
      <c r="G398" s="53"/>
      <c r="H398" s="55"/>
      <c r="J398" s="62">
        <f t="shared" si="48"/>
        <v>0</v>
      </c>
      <c r="K398" s="62">
        <f t="shared" si="49"/>
        <v>0</v>
      </c>
      <c r="L398" s="62">
        <f t="shared" si="50"/>
        <v>0</v>
      </c>
      <c r="M398" s="62">
        <f t="shared" si="51"/>
        <v>0</v>
      </c>
      <c r="N398" s="62">
        <f t="shared" si="52"/>
        <v>0</v>
      </c>
      <c r="O398" s="62">
        <f t="shared" si="53"/>
        <v>0</v>
      </c>
      <c r="P398" s="62">
        <f t="shared" si="54"/>
        <v>0</v>
      </c>
      <c r="Q398" s="62">
        <f t="shared" si="55"/>
        <v>0</v>
      </c>
    </row>
    <row r="399" spans="1:17" s="5" customFormat="1" ht="30" customHeight="1">
      <c r="A399" s="6">
        <v>394</v>
      </c>
      <c r="B399" s="7" t="s">
        <v>412</v>
      </c>
      <c r="C399" s="7" t="s">
        <v>513</v>
      </c>
      <c r="D399" s="7" t="s">
        <v>1447</v>
      </c>
      <c r="E399" s="17" t="s">
        <v>1460</v>
      </c>
      <c r="F399" s="8"/>
      <c r="G399" s="53"/>
      <c r="H399" s="55"/>
      <c r="J399" s="62">
        <f t="shared" si="48"/>
        <v>0</v>
      </c>
      <c r="K399" s="62">
        <f t="shared" si="49"/>
        <v>0</v>
      </c>
      <c r="L399" s="62">
        <f t="shared" si="50"/>
        <v>0</v>
      </c>
      <c r="M399" s="62">
        <f t="shared" si="51"/>
        <v>0</v>
      </c>
      <c r="N399" s="62">
        <f t="shared" si="52"/>
        <v>0</v>
      </c>
      <c r="O399" s="62">
        <f t="shared" si="53"/>
        <v>0</v>
      </c>
      <c r="P399" s="62">
        <f t="shared" si="54"/>
        <v>0</v>
      </c>
      <c r="Q399" s="62">
        <f t="shared" si="55"/>
        <v>0</v>
      </c>
    </row>
    <row r="400" spans="1:17" s="5" customFormat="1" ht="30" customHeight="1">
      <c r="A400" s="6">
        <v>395</v>
      </c>
      <c r="B400" s="7" t="s">
        <v>412</v>
      </c>
      <c r="C400" s="7" t="s">
        <v>513</v>
      </c>
      <c r="D400" s="7" t="s">
        <v>1447</v>
      </c>
      <c r="E400" s="17" t="s">
        <v>533</v>
      </c>
      <c r="F400" s="8" t="s">
        <v>590</v>
      </c>
      <c r="G400" s="53"/>
      <c r="H400" s="55"/>
      <c r="J400" s="62">
        <f t="shared" si="48"/>
        <v>0</v>
      </c>
      <c r="K400" s="62">
        <f t="shared" si="49"/>
        <v>0</v>
      </c>
      <c r="L400" s="62">
        <f t="shared" si="50"/>
        <v>0</v>
      </c>
      <c r="M400" s="62">
        <f t="shared" si="51"/>
        <v>0</v>
      </c>
      <c r="N400" s="62">
        <f t="shared" si="52"/>
        <v>0</v>
      </c>
      <c r="O400" s="62">
        <f t="shared" si="53"/>
        <v>0</v>
      </c>
      <c r="P400" s="62">
        <f t="shared" si="54"/>
        <v>0</v>
      </c>
      <c r="Q400" s="62">
        <f t="shared" si="55"/>
        <v>0</v>
      </c>
    </row>
    <row r="401" spans="1:17" s="5" customFormat="1" ht="30" customHeight="1">
      <c r="A401" s="6">
        <v>396</v>
      </c>
      <c r="B401" s="7" t="s">
        <v>412</v>
      </c>
      <c r="C401" s="7" t="s">
        <v>513</v>
      </c>
      <c r="D401" s="7" t="s">
        <v>1447</v>
      </c>
      <c r="E401" s="17" t="s">
        <v>534</v>
      </c>
      <c r="F401" s="8" t="s">
        <v>1417</v>
      </c>
      <c r="G401" s="53"/>
      <c r="H401" s="55"/>
      <c r="J401" s="62">
        <f t="shared" si="48"/>
        <v>0</v>
      </c>
      <c r="K401" s="62">
        <f t="shared" si="49"/>
        <v>0</v>
      </c>
      <c r="L401" s="62">
        <f t="shared" si="50"/>
        <v>0</v>
      </c>
      <c r="M401" s="62">
        <f t="shared" si="51"/>
        <v>0</v>
      </c>
      <c r="N401" s="62">
        <f t="shared" si="52"/>
        <v>0</v>
      </c>
      <c r="O401" s="62">
        <f t="shared" si="53"/>
        <v>0</v>
      </c>
      <c r="P401" s="62">
        <f t="shared" si="54"/>
        <v>0</v>
      </c>
      <c r="Q401" s="62">
        <f t="shared" si="55"/>
        <v>0</v>
      </c>
    </row>
    <row r="402" spans="1:17" s="5" customFormat="1" ht="30" customHeight="1">
      <c r="A402" s="6">
        <v>397</v>
      </c>
      <c r="B402" s="7" t="s">
        <v>412</v>
      </c>
      <c r="C402" s="7" t="s">
        <v>513</v>
      </c>
      <c r="D402" s="7" t="s">
        <v>1447</v>
      </c>
      <c r="E402" s="17" t="s">
        <v>535</v>
      </c>
      <c r="F402" s="8" t="s">
        <v>1417</v>
      </c>
      <c r="G402" s="53"/>
      <c r="H402" s="55"/>
      <c r="J402" s="62">
        <f t="shared" si="48"/>
        <v>0</v>
      </c>
      <c r="K402" s="62">
        <f t="shared" si="49"/>
        <v>0</v>
      </c>
      <c r="L402" s="62">
        <f t="shared" si="50"/>
        <v>0</v>
      </c>
      <c r="M402" s="62">
        <f t="shared" si="51"/>
        <v>0</v>
      </c>
      <c r="N402" s="62">
        <f t="shared" si="52"/>
        <v>0</v>
      </c>
      <c r="O402" s="62">
        <f t="shared" si="53"/>
        <v>0</v>
      </c>
      <c r="P402" s="62">
        <f t="shared" si="54"/>
        <v>0</v>
      </c>
      <c r="Q402" s="62">
        <f t="shared" si="55"/>
        <v>0</v>
      </c>
    </row>
    <row r="403" spans="1:17" s="5" customFormat="1" ht="30" customHeight="1">
      <c r="A403" s="6">
        <v>398</v>
      </c>
      <c r="B403" s="7" t="s">
        <v>412</v>
      </c>
      <c r="C403" s="7" t="s">
        <v>513</v>
      </c>
      <c r="D403" s="7" t="s">
        <v>1447</v>
      </c>
      <c r="E403" s="17" t="s">
        <v>1461</v>
      </c>
      <c r="F403" s="8" t="s">
        <v>590</v>
      </c>
      <c r="G403" s="53"/>
      <c r="H403" s="55"/>
      <c r="J403" s="62">
        <f t="shared" si="48"/>
        <v>0</v>
      </c>
      <c r="K403" s="62">
        <f t="shared" si="49"/>
        <v>0</v>
      </c>
      <c r="L403" s="62">
        <f t="shared" si="50"/>
        <v>0</v>
      </c>
      <c r="M403" s="62">
        <f t="shared" si="51"/>
        <v>0</v>
      </c>
      <c r="N403" s="62">
        <f t="shared" si="52"/>
        <v>0</v>
      </c>
      <c r="O403" s="62">
        <f t="shared" si="53"/>
        <v>0</v>
      </c>
      <c r="P403" s="62">
        <f t="shared" si="54"/>
        <v>0</v>
      </c>
      <c r="Q403" s="62">
        <f t="shared" si="55"/>
        <v>0</v>
      </c>
    </row>
    <row r="404" spans="1:17" s="5" customFormat="1" ht="30" customHeight="1">
      <c r="A404" s="6">
        <v>399</v>
      </c>
      <c r="B404" s="7" t="s">
        <v>412</v>
      </c>
      <c r="C404" s="7" t="s">
        <v>513</v>
      </c>
      <c r="D404" s="7" t="s">
        <v>1447</v>
      </c>
      <c r="E404" s="17" t="s">
        <v>1462</v>
      </c>
      <c r="F404" s="8" t="s">
        <v>590</v>
      </c>
      <c r="G404" s="53"/>
      <c r="H404" s="55"/>
      <c r="J404" s="62">
        <f t="shared" si="48"/>
        <v>0</v>
      </c>
      <c r="K404" s="62">
        <f t="shared" si="49"/>
        <v>0</v>
      </c>
      <c r="L404" s="62">
        <f t="shared" si="50"/>
        <v>0</v>
      </c>
      <c r="M404" s="62">
        <f t="shared" si="51"/>
        <v>0</v>
      </c>
      <c r="N404" s="62">
        <f t="shared" si="52"/>
        <v>0</v>
      </c>
      <c r="O404" s="62">
        <f t="shared" si="53"/>
        <v>0</v>
      </c>
      <c r="P404" s="62">
        <f t="shared" si="54"/>
        <v>0</v>
      </c>
      <c r="Q404" s="62">
        <f t="shared" si="55"/>
        <v>0</v>
      </c>
    </row>
    <row r="405" spans="1:17" s="5" customFormat="1" ht="45" customHeight="1">
      <c r="A405" s="6">
        <v>400</v>
      </c>
      <c r="B405" s="7" t="s">
        <v>412</v>
      </c>
      <c r="C405" s="7" t="s">
        <v>513</v>
      </c>
      <c r="D405" s="7" t="s">
        <v>1447</v>
      </c>
      <c r="E405" s="17" t="s">
        <v>1463</v>
      </c>
      <c r="F405" s="8" t="s">
        <v>1417</v>
      </c>
      <c r="G405" s="53"/>
      <c r="H405" s="55"/>
      <c r="J405" s="62">
        <f t="shared" si="48"/>
        <v>0</v>
      </c>
      <c r="K405" s="62">
        <f t="shared" si="49"/>
        <v>0</v>
      </c>
      <c r="L405" s="62">
        <f t="shared" si="50"/>
        <v>0</v>
      </c>
      <c r="M405" s="62">
        <f t="shared" si="51"/>
        <v>0</v>
      </c>
      <c r="N405" s="62">
        <f t="shared" si="52"/>
        <v>0</v>
      </c>
      <c r="O405" s="62">
        <f t="shared" si="53"/>
        <v>0</v>
      </c>
      <c r="P405" s="62">
        <f t="shared" si="54"/>
        <v>0</v>
      </c>
      <c r="Q405" s="62">
        <f t="shared" si="55"/>
        <v>0</v>
      </c>
    </row>
    <row r="406" spans="1:17" s="5" customFormat="1" ht="30" customHeight="1">
      <c r="A406" s="6">
        <v>401</v>
      </c>
      <c r="B406" s="7" t="s">
        <v>412</v>
      </c>
      <c r="C406" s="7" t="s">
        <v>513</v>
      </c>
      <c r="D406" s="7" t="s">
        <v>1447</v>
      </c>
      <c r="E406" s="17" t="s">
        <v>536</v>
      </c>
      <c r="F406" s="8" t="s">
        <v>590</v>
      </c>
      <c r="G406" s="53"/>
      <c r="H406" s="55"/>
      <c r="J406" s="62">
        <f t="shared" si="48"/>
        <v>0</v>
      </c>
      <c r="K406" s="62">
        <f t="shared" si="49"/>
        <v>0</v>
      </c>
      <c r="L406" s="62">
        <f t="shared" si="50"/>
        <v>0</v>
      </c>
      <c r="M406" s="62">
        <f t="shared" si="51"/>
        <v>0</v>
      </c>
      <c r="N406" s="62">
        <f t="shared" si="52"/>
        <v>0</v>
      </c>
      <c r="O406" s="62">
        <f t="shared" si="53"/>
        <v>0</v>
      </c>
      <c r="P406" s="62">
        <f t="shared" si="54"/>
        <v>0</v>
      </c>
      <c r="Q406" s="62">
        <f t="shared" si="55"/>
        <v>0</v>
      </c>
    </row>
    <row r="407" spans="1:17" s="5" customFormat="1" ht="30" customHeight="1">
      <c r="A407" s="6">
        <v>402</v>
      </c>
      <c r="B407" s="7" t="s">
        <v>412</v>
      </c>
      <c r="C407" s="7" t="s">
        <v>513</v>
      </c>
      <c r="D407" s="7" t="s">
        <v>1447</v>
      </c>
      <c r="E407" s="17" t="s">
        <v>1464</v>
      </c>
      <c r="F407" s="8" t="s">
        <v>590</v>
      </c>
      <c r="G407" s="53"/>
      <c r="H407" s="55"/>
      <c r="J407" s="62">
        <f t="shared" si="48"/>
        <v>0</v>
      </c>
      <c r="K407" s="62">
        <f t="shared" si="49"/>
        <v>0</v>
      </c>
      <c r="L407" s="62">
        <f t="shared" si="50"/>
        <v>0</v>
      </c>
      <c r="M407" s="62">
        <f t="shared" si="51"/>
        <v>0</v>
      </c>
      <c r="N407" s="62">
        <f t="shared" si="52"/>
        <v>0</v>
      </c>
      <c r="O407" s="62">
        <f t="shared" si="53"/>
        <v>0</v>
      </c>
      <c r="P407" s="62">
        <f t="shared" si="54"/>
        <v>0</v>
      </c>
      <c r="Q407" s="62">
        <f t="shared" si="55"/>
        <v>0</v>
      </c>
    </row>
    <row r="408" spans="1:17" s="5" customFormat="1" ht="36">
      <c r="A408" s="6">
        <v>403</v>
      </c>
      <c r="B408" s="7" t="s">
        <v>412</v>
      </c>
      <c r="C408" s="7" t="s">
        <v>513</v>
      </c>
      <c r="D408" s="7" t="s">
        <v>1447</v>
      </c>
      <c r="E408" s="17" t="s">
        <v>1465</v>
      </c>
      <c r="F408" s="8"/>
      <c r="G408" s="53"/>
      <c r="H408" s="55"/>
      <c r="J408" s="62">
        <f t="shared" si="48"/>
        <v>0</v>
      </c>
      <c r="K408" s="62">
        <f t="shared" si="49"/>
        <v>0</v>
      </c>
      <c r="L408" s="62">
        <f t="shared" si="50"/>
        <v>0</v>
      </c>
      <c r="M408" s="62">
        <f t="shared" si="51"/>
        <v>0</v>
      </c>
      <c r="N408" s="62">
        <f t="shared" si="52"/>
        <v>0</v>
      </c>
      <c r="O408" s="62">
        <f t="shared" si="53"/>
        <v>0</v>
      </c>
      <c r="P408" s="62">
        <f t="shared" si="54"/>
        <v>0</v>
      </c>
      <c r="Q408" s="62">
        <f t="shared" si="55"/>
        <v>0</v>
      </c>
    </row>
    <row r="409" spans="1:17" s="5" customFormat="1" ht="30" customHeight="1">
      <c r="A409" s="6">
        <v>404</v>
      </c>
      <c r="B409" s="7" t="s">
        <v>412</v>
      </c>
      <c r="C409" s="7" t="s">
        <v>513</v>
      </c>
      <c r="D409" s="7" t="s">
        <v>1466</v>
      </c>
      <c r="E409" s="17" t="s">
        <v>1473</v>
      </c>
      <c r="F409" s="8"/>
      <c r="G409" s="53"/>
      <c r="H409" s="55"/>
      <c r="J409" s="62">
        <f t="shared" si="48"/>
        <v>0</v>
      </c>
      <c r="K409" s="62">
        <f t="shared" si="49"/>
        <v>0</v>
      </c>
      <c r="L409" s="62">
        <f t="shared" si="50"/>
        <v>0</v>
      </c>
      <c r="M409" s="62">
        <f t="shared" si="51"/>
        <v>0</v>
      </c>
      <c r="N409" s="62">
        <f t="shared" si="52"/>
        <v>0</v>
      </c>
      <c r="O409" s="62">
        <f t="shared" si="53"/>
        <v>0</v>
      </c>
      <c r="P409" s="62">
        <f t="shared" si="54"/>
        <v>0</v>
      </c>
      <c r="Q409" s="62">
        <f t="shared" si="55"/>
        <v>0</v>
      </c>
    </row>
    <row r="410" spans="1:17" s="5" customFormat="1" ht="30" customHeight="1">
      <c r="A410" s="6">
        <v>405</v>
      </c>
      <c r="B410" s="7" t="s">
        <v>412</v>
      </c>
      <c r="C410" s="7" t="s">
        <v>513</v>
      </c>
      <c r="D410" s="7" t="s">
        <v>1466</v>
      </c>
      <c r="E410" s="17" t="s">
        <v>1469</v>
      </c>
      <c r="F410" s="8"/>
      <c r="G410" s="53"/>
      <c r="H410" s="55"/>
      <c r="J410" s="62">
        <f t="shared" si="48"/>
        <v>0</v>
      </c>
      <c r="K410" s="62">
        <f t="shared" si="49"/>
        <v>0</v>
      </c>
      <c r="L410" s="62">
        <f t="shared" si="50"/>
        <v>0</v>
      </c>
      <c r="M410" s="62">
        <f t="shared" si="51"/>
        <v>0</v>
      </c>
      <c r="N410" s="62">
        <f t="shared" si="52"/>
        <v>0</v>
      </c>
      <c r="O410" s="62">
        <f t="shared" si="53"/>
        <v>0</v>
      </c>
      <c r="P410" s="62">
        <f t="shared" si="54"/>
        <v>0</v>
      </c>
      <c r="Q410" s="62">
        <f t="shared" si="55"/>
        <v>0</v>
      </c>
    </row>
    <row r="411" spans="1:17" s="5" customFormat="1" ht="45" customHeight="1">
      <c r="A411" s="6">
        <v>406</v>
      </c>
      <c r="B411" s="7" t="s">
        <v>412</v>
      </c>
      <c r="C411" s="7" t="s">
        <v>513</v>
      </c>
      <c r="D411" s="7" t="s">
        <v>1466</v>
      </c>
      <c r="E411" s="17" t="s">
        <v>1468</v>
      </c>
      <c r="F411" s="8"/>
      <c r="G411" s="53"/>
      <c r="H411" s="55"/>
      <c r="J411" s="62">
        <f t="shared" si="48"/>
        <v>0</v>
      </c>
      <c r="K411" s="62">
        <f t="shared" si="49"/>
        <v>0</v>
      </c>
      <c r="L411" s="62">
        <f t="shared" si="50"/>
        <v>0</v>
      </c>
      <c r="M411" s="62">
        <f t="shared" si="51"/>
        <v>0</v>
      </c>
      <c r="N411" s="62">
        <f t="shared" si="52"/>
        <v>0</v>
      </c>
      <c r="O411" s="62">
        <f t="shared" si="53"/>
        <v>0</v>
      </c>
      <c r="P411" s="62">
        <f t="shared" si="54"/>
        <v>0</v>
      </c>
      <c r="Q411" s="62">
        <f t="shared" si="55"/>
        <v>0</v>
      </c>
    </row>
    <row r="412" spans="1:17" s="5" customFormat="1" ht="30" customHeight="1">
      <c r="A412" s="6">
        <v>407</v>
      </c>
      <c r="B412" s="7" t="s">
        <v>412</v>
      </c>
      <c r="C412" s="7" t="s">
        <v>513</v>
      </c>
      <c r="D412" s="7" t="s">
        <v>1466</v>
      </c>
      <c r="E412" s="17" t="s">
        <v>1474</v>
      </c>
      <c r="F412" s="8"/>
      <c r="G412" s="53"/>
      <c r="H412" s="55"/>
      <c r="J412" s="62">
        <f t="shared" si="48"/>
        <v>0</v>
      </c>
      <c r="K412" s="62">
        <f t="shared" si="49"/>
        <v>0</v>
      </c>
      <c r="L412" s="62">
        <f t="shared" si="50"/>
        <v>0</v>
      </c>
      <c r="M412" s="62">
        <f t="shared" si="51"/>
        <v>0</v>
      </c>
      <c r="N412" s="62">
        <f t="shared" si="52"/>
        <v>0</v>
      </c>
      <c r="O412" s="62">
        <f t="shared" si="53"/>
        <v>0</v>
      </c>
      <c r="P412" s="62">
        <f t="shared" si="54"/>
        <v>0</v>
      </c>
      <c r="Q412" s="62">
        <f t="shared" si="55"/>
        <v>0</v>
      </c>
    </row>
    <row r="413" spans="1:17" s="5" customFormat="1" ht="30" customHeight="1">
      <c r="A413" s="6">
        <v>408</v>
      </c>
      <c r="B413" s="7" t="s">
        <v>412</v>
      </c>
      <c r="C413" s="7" t="s">
        <v>513</v>
      </c>
      <c r="D413" s="7" t="s">
        <v>1466</v>
      </c>
      <c r="E413" s="17" t="s">
        <v>1467</v>
      </c>
      <c r="F413" s="8" t="s">
        <v>590</v>
      </c>
      <c r="G413" s="53"/>
      <c r="H413" s="55"/>
      <c r="J413" s="62">
        <f t="shared" si="48"/>
        <v>0</v>
      </c>
      <c r="K413" s="62">
        <f t="shared" si="49"/>
        <v>0</v>
      </c>
      <c r="L413" s="62">
        <f t="shared" si="50"/>
        <v>0</v>
      </c>
      <c r="M413" s="62">
        <f t="shared" si="51"/>
        <v>0</v>
      </c>
      <c r="N413" s="62">
        <f t="shared" si="52"/>
        <v>0</v>
      </c>
      <c r="O413" s="62">
        <f t="shared" si="53"/>
        <v>0</v>
      </c>
      <c r="P413" s="62">
        <f t="shared" si="54"/>
        <v>0</v>
      </c>
      <c r="Q413" s="62">
        <f t="shared" si="55"/>
        <v>0</v>
      </c>
    </row>
    <row r="414" spans="1:17" s="5" customFormat="1" ht="30" customHeight="1">
      <c r="A414" s="6">
        <v>409</v>
      </c>
      <c r="B414" s="7" t="s">
        <v>412</v>
      </c>
      <c r="C414" s="7" t="s">
        <v>513</v>
      </c>
      <c r="D414" s="7" t="s">
        <v>1466</v>
      </c>
      <c r="E414" s="17" t="s">
        <v>1470</v>
      </c>
      <c r="F414" s="8" t="s">
        <v>1417</v>
      </c>
      <c r="G414" s="53"/>
      <c r="H414" s="55"/>
      <c r="J414" s="62">
        <f t="shared" si="48"/>
        <v>0</v>
      </c>
      <c r="K414" s="62">
        <f t="shared" si="49"/>
        <v>0</v>
      </c>
      <c r="L414" s="62">
        <f t="shared" si="50"/>
        <v>0</v>
      </c>
      <c r="M414" s="62">
        <f t="shared" si="51"/>
        <v>0</v>
      </c>
      <c r="N414" s="62">
        <f t="shared" si="52"/>
        <v>0</v>
      </c>
      <c r="O414" s="62">
        <f t="shared" si="53"/>
        <v>0</v>
      </c>
      <c r="P414" s="62">
        <f t="shared" si="54"/>
        <v>0</v>
      </c>
      <c r="Q414" s="62">
        <f t="shared" si="55"/>
        <v>0</v>
      </c>
    </row>
    <row r="415" spans="1:17" s="5" customFormat="1" ht="30" customHeight="1">
      <c r="A415" s="6">
        <v>410</v>
      </c>
      <c r="B415" s="7" t="s">
        <v>412</v>
      </c>
      <c r="C415" s="7" t="s">
        <v>513</v>
      </c>
      <c r="D415" s="7" t="s">
        <v>1466</v>
      </c>
      <c r="E415" s="17" t="s">
        <v>1475</v>
      </c>
      <c r="F415" s="8" t="s">
        <v>1417</v>
      </c>
      <c r="G415" s="53"/>
      <c r="H415" s="55"/>
      <c r="J415" s="62">
        <f t="shared" si="48"/>
        <v>0</v>
      </c>
      <c r="K415" s="62">
        <f t="shared" si="49"/>
        <v>0</v>
      </c>
      <c r="L415" s="62">
        <f t="shared" si="50"/>
        <v>0</v>
      </c>
      <c r="M415" s="62">
        <f t="shared" si="51"/>
        <v>0</v>
      </c>
      <c r="N415" s="62">
        <f t="shared" si="52"/>
        <v>0</v>
      </c>
      <c r="O415" s="62">
        <f t="shared" si="53"/>
        <v>0</v>
      </c>
      <c r="P415" s="62">
        <f t="shared" si="54"/>
        <v>0</v>
      </c>
      <c r="Q415" s="62">
        <f t="shared" si="55"/>
        <v>0</v>
      </c>
    </row>
    <row r="416" spans="1:17" s="5" customFormat="1" ht="30" customHeight="1">
      <c r="A416" s="6">
        <v>411</v>
      </c>
      <c r="B416" s="7" t="s">
        <v>412</v>
      </c>
      <c r="C416" s="7" t="s">
        <v>513</v>
      </c>
      <c r="D416" s="7" t="s">
        <v>1466</v>
      </c>
      <c r="E416" s="17" t="s">
        <v>1472</v>
      </c>
      <c r="F416" s="8" t="s">
        <v>590</v>
      </c>
      <c r="G416" s="53"/>
      <c r="H416" s="55"/>
      <c r="J416" s="62">
        <f t="shared" si="48"/>
        <v>0</v>
      </c>
      <c r="K416" s="62">
        <f t="shared" si="49"/>
        <v>0</v>
      </c>
      <c r="L416" s="62">
        <f t="shared" si="50"/>
        <v>0</v>
      </c>
      <c r="M416" s="62">
        <f t="shared" si="51"/>
        <v>0</v>
      </c>
      <c r="N416" s="62">
        <f t="shared" si="52"/>
        <v>0</v>
      </c>
      <c r="O416" s="62">
        <f t="shared" si="53"/>
        <v>0</v>
      </c>
      <c r="P416" s="62">
        <f t="shared" si="54"/>
        <v>0</v>
      </c>
      <c r="Q416" s="62">
        <f t="shared" si="55"/>
        <v>0</v>
      </c>
    </row>
    <row r="417" spans="1:17" s="5" customFormat="1" ht="45" customHeight="1">
      <c r="A417" s="6">
        <v>412</v>
      </c>
      <c r="B417" s="7" t="s">
        <v>412</v>
      </c>
      <c r="C417" s="7" t="s">
        <v>513</v>
      </c>
      <c r="D417" s="7" t="s">
        <v>1466</v>
      </c>
      <c r="E417" s="17" t="s">
        <v>1476</v>
      </c>
      <c r="F417" s="8" t="s">
        <v>1379</v>
      </c>
      <c r="G417" s="53"/>
      <c r="H417" s="55"/>
      <c r="J417" s="62">
        <f t="shared" si="48"/>
        <v>0</v>
      </c>
      <c r="K417" s="62">
        <f t="shared" si="49"/>
        <v>0</v>
      </c>
      <c r="L417" s="62">
        <f t="shared" si="50"/>
        <v>0</v>
      </c>
      <c r="M417" s="62">
        <f t="shared" si="51"/>
        <v>0</v>
      </c>
      <c r="N417" s="62">
        <f t="shared" si="52"/>
        <v>0</v>
      </c>
      <c r="O417" s="62">
        <f t="shared" si="53"/>
        <v>0</v>
      </c>
      <c r="P417" s="62">
        <f t="shared" si="54"/>
        <v>0</v>
      </c>
      <c r="Q417" s="62">
        <f t="shared" si="55"/>
        <v>0</v>
      </c>
    </row>
    <row r="418" spans="1:17" s="5" customFormat="1" ht="30" customHeight="1">
      <c r="A418" s="6">
        <v>413</v>
      </c>
      <c r="B418" s="7" t="s">
        <v>412</v>
      </c>
      <c r="C418" s="7" t="s">
        <v>559</v>
      </c>
      <c r="D418" s="7"/>
      <c r="E418" s="17" t="s">
        <v>560</v>
      </c>
      <c r="F418" s="8" t="s">
        <v>953</v>
      </c>
      <c r="G418" s="53"/>
      <c r="H418" s="55"/>
      <c r="J418" s="62">
        <f t="shared" si="48"/>
        <v>0</v>
      </c>
      <c r="K418" s="62">
        <f t="shared" si="49"/>
        <v>0</v>
      </c>
      <c r="L418" s="62">
        <f t="shared" si="50"/>
        <v>0</v>
      </c>
      <c r="M418" s="62">
        <f t="shared" si="51"/>
        <v>0</v>
      </c>
      <c r="N418" s="62">
        <f t="shared" si="52"/>
        <v>0</v>
      </c>
      <c r="O418" s="62">
        <f t="shared" si="53"/>
        <v>0</v>
      </c>
      <c r="P418" s="62">
        <f t="shared" si="54"/>
        <v>0</v>
      </c>
      <c r="Q418" s="62">
        <f t="shared" si="55"/>
        <v>0</v>
      </c>
    </row>
    <row r="419" spans="1:17" s="5" customFormat="1" ht="30" customHeight="1">
      <c r="A419" s="6">
        <v>414</v>
      </c>
      <c r="B419" s="7" t="s">
        <v>412</v>
      </c>
      <c r="C419" s="7" t="s">
        <v>559</v>
      </c>
      <c r="D419" s="7"/>
      <c r="E419" s="17" t="s">
        <v>561</v>
      </c>
      <c r="F419" s="8"/>
      <c r="G419" s="53"/>
      <c r="H419" s="55"/>
      <c r="J419" s="62">
        <f t="shared" si="48"/>
        <v>0</v>
      </c>
      <c r="K419" s="62">
        <f t="shared" si="49"/>
        <v>0</v>
      </c>
      <c r="L419" s="62">
        <f t="shared" si="50"/>
        <v>0</v>
      </c>
      <c r="M419" s="62">
        <f t="shared" si="51"/>
        <v>0</v>
      </c>
      <c r="N419" s="62">
        <f t="shared" si="52"/>
        <v>0</v>
      </c>
      <c r="O419" s="62">
        <f t="shared" si="53"/>
        <v>0</v>
      </c>
      <c r="P419" s="62">
        <f t="shared" si="54"/>
        <v>0</v>
      </c>
      <c r="Q419" s="62">
        <f t="shared" si="55"/>
        <v>0</v>
      </c>
    </row>
    <row r="420" spans="1:17" s="5" customFormat="1" ht="30" customHeight="1">
      <c r="A420" s="6">
        <v>415</v>
      </c>
      <c r="B420" s="7" t="s">
        <v>412</v>
      </c>
      <c r="C420" s="7" t="s">
        <v>559</v>
      </c>
      <c r="D420" s="7"/>
      <c r="E420" s="17" t="s">
        <v>562</v>
      </c>
      <c r="F420" s="8" t="s">
        <v>1410</v>
      </c>
      <c r="G420" s="53"/>
      <c r="H420" s="55"/>
      <c r="J420" s="62">
        <f t="shared" si="48"/>
        <v>0</v>
      </c>
      <c r="K420" s="62">
        <f t="shared" si="49"/>
        <v>0</v>
      </c>
      <c r="L420" s="62">
        <f t="shared" si="50"/>
        <v>0</v>
      </c>
      <c r="M420" s="62">
        <f t="shared" si="51"/>
        <v>0</v>
      </c>
      <c r="N420" s="62">
        <f t="shared" si="52"/>
        <v>0</v>
      </c>
      <c r="O420" s="62">
        <f t="shared" si="53"/>
        <v>0</v>
      </c>
      <c r="P420" s="62">
        <f t="shared" si="54"/>
        <v>0</v>
      </c>
      <c r="Q420" s="62">
        <f t="shared" si="55"/>
        <v>0</v>
      </c>
    </row>
    <row r="421" spans="1:17" s="5" customFormat="1" ht="30" customHeight="1">
      <c r="A421" s="6">
        <v>416</v>
      </c>
      <c r="B421" s="7" t="s">
        <v>412</v>
      </c>
      <c r="C421" s="7" t="s">
        <v>559</v>
      </c>
      <c r="D421" s="7"/>
      <c r="E421" s="17" t="s">
        <v>563</v>
      </c>
      <c r="F421" s="8" t="s">
        <v>590</v>
      </c>
      <c r="G421" s="53"/>
      <c r="H421" s="55"/>
      <c r="J421" s="62">
        <f t="shared" si="48"/>
        <v>0</v>
      </c>
      <c r="K421" s="62">
        <f t="shared" si="49"/>
        <v>0</v>
      </c>
      <c r="L421" s="62">
        <f t="shared" si="50"/>
        <v>0</v>
      </c>
      <c r="M421" s="62">
        <f t="shared" si="51"/>
        <v>0</v>
      </c>
      <c r="N421" s="62">
        <f t="shared" si="52"/>
        <v>0</v>
      </c>
      <c r="O421" s="62">
        <f t="shared" si="53"/>
        <v>0</v>
      </c>
      <c r="P421" s="62">
        <f t="shared" si="54"/>
        <v>0</v>
      </c>
      <c r="Q421" s="62">
        <f t="shared" si="55"/>
        <v>0</v>
      </c>
    </row>
    <row r="422" spans="1:17" s="5" customFormat="1" ht="30" customHeight="1">
      <c r="A422" s="6">
        <v>417</v>
      </c>
      <c r="B422" s="7" t="s">
        <v>412</v>
      </c>
      <c r="C422" s="7" t="s">
        <v>559</v>
      </c>
      <c r="D422" s="7"/>
      <c r="E422" s="17" t="s">
        <v>564</v>
      </c>
      <c r="F422" s="8" t="s">
        <v>590</v>
      </c>
      <c r="G422" s="53"/>
      <c r="H422" s="55"/>
      <c r="J422" s="62">
        <f t="shared" si="48"/>
        <v>0</v>
      </c>
      <c r="K422" s="62">
        <f t="shared" si="49"/>
        <v>0</v>
      </c>
      <c r="L422" s="62">
        <f t="shared" si="50"/>
        <v>0</v>
      </c>
      <c r="M422" s="62">
        <f t="shared" si="51"/>
        <v>0</v>
      </c>
      <c r="N422" s="62">
        <f t="shared" si="52"/>
        <v>0</v>
      </c>
      <c r="O422" s="62">
        <f t="shared" si="53"/>
        <v>0</v>
      </c>
      <c r="P422" s="62">
        <f t="shared" si="54"/>
        <v>0</v>
      </c>
      <c r="Q422" s="62">
        <f t="shared" si="55"/>
        <v>0</v>
      </c>
    </row>
    <row r="423" spans="1:17" s="5" customFormat="1" ht="30" customHeight="1">
      <c r="A423" s="6">
        <v>418</v>
      </c>
      <c r="B423" s="7" t="s">
        <v>412</v>
      </c>
      <c r="C423" s="7" t="s">
        <v>559</v>
      </c>
      <c r="D423" s="7"/>
      <c r="E423" s="17" t="s">
        <v>1523</v>
      </c>
      <c r="F423" s="8" t="s">
        <v>953</v>
      </c>
      <c r="G423" s="53"/>
      <c r="H423" s="55"/>
      <c r="J423" s="62">
        <f t="shared" si="48"/>
        <v>0</v>
      </c>
      <c r="K423" s="62">
        <f t="shared" si="49"/>
        <v>0</v>
      </c>
      <c r="L423" s="62">
        <f t="shared" si="50"/>
        <v>0</v>
      </c>
      <c r="M423" s="62">
        <f t="shared" si="51"/>
        <v>0</v>
      </c>
      <c r="N423" s="62">
        <f t="shared" si="52"/>
        <v>0</v>
      </c>
      <c r="O423" s="62">
        <f t="shared" si="53"/>
        <v>0</v>
      </c>
      <c r="P423" s="62">
        <f t="shared" si="54"/>
        <v>0</v>
      </c>
      <c r="Q423" s="62">
        <f t="shared" si="55"/>
        <v>0</v>
      </c>
    </row>
    <row r="424" spans="1:17" s="5" customFormat="1" ht="30" customHeight="1">
      <c r="A424" s="6">
        <v>419</v>
      </c>
      <c r="B424" s="7" t="s">
        <v>412</v>
      </c>
      <c r="C424" s="7" t="s">
        <v>559</v>
      </c>
      <c r="D424" s="7"/>
      <c r="E424" s="17" t="s">
        <v>1525</v>
      </c>
      <c r="F424" s="8" t="s">
        <v>1524</v>
      </c>
      <c r="G424" s="53"/>
      <c r="H424" s="55"/>
      <c r="J424" s="62">
        <f t="shared" si="48"/>
        <v>0</v>
      </c>
      <c r="K424" s="62">
        <f t="shared" si="49"/>
        <v>0</v>
      </c>
      <c r="L424" s="62">
        <f t="shared" si="50"/>
        <v>0</v>
      </c>
      <c r="M424" s="62">
        <f t="shared" si="51"/>
        <v>0</v>
      </c>
      <c r="N424" s="62">
        <f t="shared" si="52"/>
        <v>0</v>
      </c>
      <c r="O424" s="62">
        <f t="shared" si="53"/>
        <v>0</v>
      </c>
      <c r="P424" s="62">
        <f t="shared" si="54"/>
        <v>0</v>
      </c>
      <c r="Q424" s="62">
        <f t="shared" si="55"/>
        <v>0</v>
      </c>
    </row>
    <row r="425" spans="1:17" s="5" customFormat="1" ht="30" customHeight="1">
      <c r="A425" s="6">
        <v>420</v>
      </c>
      <c r="B425" s="7" t="s">
        <v>412</v>
      </c>
      <c r="C425" s="7" t="s">
        <v>559</v>
      </c>
      <c r="D425" s="7"/>
      <c r="E425" s="17" t="s">
        <v>565</v>
      </c>
      <c r="F425" s="8" t="s">
        <v>590</v>
      </c>
      <c r="G425" s="53"/>
      <c r="H425" s="55"/>
      <c r="J425" s="62">
        <f t="shared" si="48"/>
        <v>0</v>
      </c>
      <c r="K425" s="62">
        <f t="shared" si="49"/>
        <v>0</v>
      </c>
      <c r="L425" s="62">
        <f t="shared" si="50"/>
        <v>0</v>
      </c>
      <c r="M425" s="62">
        <f t="shared" si="51"/>
        <v>0</v>
      </c>
      <c r="N425" s="62">
        <f t="shared" si="52"/>
        <v>0</v>
      </c>
      <c r="O425" s="62">
        <f t="shared" si="53"/>
        <v>0</v>
      </c>
      <c r="P425" s="62">
        <f t="shared" si="54"/>
        <v>0</v>
      </c>
      <c r="Q425" s="62">
        <f t="shared" si="55"/>
        <v>0</v>
      </c>
    </row>
    <row r="426" spans="1:17" s="5" customFormat="1" ht="30" customHeight="1">
      <c r="A426" s="6">
        <v>421</v>
      </c>
      <c r="B426" s="7" t="s">
        <v>412</v>
      </c>
      <c r="C426" s="7" t="s">
        <v>559</v>
      </c>
      <c r="D426" s="7"/>
      <c r="E426" s="17" t="s">
        <v>566</v>
      </c>
      <c r="F426" s="8" t="s">
        <v>1379</v>
      </c>
      <c r="G426" s="53"/>
      <c r="H426" s="55"/>
      <c r="J426" s="62">
        <f t="shared" si="48"/>
        <v>0</v>
      </c>
      <c r="K426" s="62">
        <f t="shared" si="49"/>
        <v>0</v>
      </c>
      <c r="L426" s="62">
        <f t="shared" si="50"/>
        <v>0</v>
      </c>
      <c r="M426" s="62">
        <f t="shared" si="51"/>
        <v>0</v>
      </c>
      <c r="N426" s="62">
        <f t="shared" si="52"/>
        <v>0</v>
      </c>
      <c r="O426" s="62">
        <f t="shared" si="53"/>
        <v>0</v>
      </c>
      <c r="P426" s="62">
        <f t="shared" si="54"/>
        <v>0</v>
      </c>
      <c r="Q426" s="62">
        <f t="shared" si="55"/>
        <v>0</v>
      </c>
    </row>
    <row r="427" spans="1:17" s="5" customFormat="1" ht="30" customHeight="1">
      <c r="A427" s="6">
        <v>422</v>
      </c>
      <c r="B427" s="7" t="s">
        <v>412</v>
      </c>
      <c r="C427" s="7" t="s">
        <v>559</v>
      </c>
      <c r="D427" s="7"/>
      <c r="E427" s="17" t="s">
        <v>567</v>
      </c>
      <c r="F427" s="8" t="s">
        <v>953</v>
      </c>
      <c r="G427" s="53"/>
      <c r="H427" s="55"/>
      <c r="J427" s="62">
        <f t="shared" si="48"/>
        <v>0</v>
      </c>
      <c r="K427" s="62">
        <f t="shared" si="49"/>
        <v>0</v>
      </c>
      <c r="L427" s="62">
        <f t="shared" si="50"/>
        <v>0</v>
      </c>
      <c r="M427" s="62">
        <f t="shared" si="51"/>
        <v>0</v>
      </c>
      <c r="N427" s="62">
        <f t="shared" si="52"/>
        <v>0</v>
      </c>
      <c r="O427" s="62">
        <f t="shared" si="53"/>
        <v>0</v>
      </c>
      <c r="P427" s="62">
        <f t="shared" si="54"/>
        <v>0</v>
      </c>
      <c r="Q427" s="62">
        <f t="shared" si="55"/>
        <v>0</v>
      </c>
    </row>
    <row r="428" spans="1:17" s="5" customFormat="1" ht="30" customHeight="1">
      <c r="A428" s="6">
        <v>423</v>
      </c>
      <c r="B428" s="7" t="s">
        <v>412</v>
      </c>
      <c r="C428" s="7" t="s">
        <v>559</v>
      </c>
      <c r="D428" s="7"/>
      <c r="E428" s="17" t="s">
        <v>568</v>
      </c>
      <c r="F428" s="8" t="s">
        <v>590</v>
      </c>
      <c r="G428" s="53"/>
      <c r="H428" s="55"/>
      <c r="J428" s="62">
        <f t="shared" si="48"/>
        <v>0</v>
      </c>
      <c r="K428" s="62">
        <f t="shared" si="49"/>
        <v>0</v>
      </c>
      <c r="L428" s="62">
        <f t="shared" si="50"/>
        <v>0</v>
      </c>
      <c r="M428" s="62">
        <f t="shared" si="51"/>
        <v>0</v>
      </c>
      <c r="N428" s="62">
        <f t="shared" si="52"/>
        <v>0</v>
      </c>
      <c r="O428" s="62">
        <f t="shared" si="53"/>
        <v>0</v>
      </c>
      <c r="P428" s="62">
        <f t="shared" si="54"/>
        <v>0</v>
      </c>
      <c r="Q428" s="62">
        <f t="shared" si="55"/>
        <v>0</v>
      </c>
    </row>
    <row r="429" spans="1:17" s="5" customFormat="1" ht="30" customHeight="1">
      <c r="A429" s="6">
        <v>424</v>
      </c>
      <c r="B429" s="7" t="s">
        <v>412</v>
      </c>
      <c r="C429" s="7" t="s">
        <v>559</v>
      </c>
      <c r="D429" s="7"/>
      <c r="E429" s="17" t="s">
        <v>569</v>
      </c>
      <c r="F429" s="8" t="s">
        <v>1379</v>
      </c>
      <c r="G429" s="53"/>
      <c r="H429" s="55"/>
      <c r="J429" s="62">
        <f t="shared" si="48"/>
        <v>0</v>
      </c>
      <c r="K429" s="62">
        <f t="shared" si="49"/>
        <v>0</v>
      </c>
      <c r="L429" s="62">
        <f t="shared" si="50"/>
        <v>0</v>
      </c>
      <c r="M429" s="62">
        <f t="shared" si="51"/>
        <v>0</v>
      </c>
      <c r="N429" s="62">
        <f t="shared" si="52"/>
        <v>0</v>
      </c>
      <c r="O429" s="62">
        <f t="shared" si="53"/>
        <v>0</v>
      </c>
      <c r="P429" s="62">
        <f t="shared" si="54"/>
        <v>0</v>
      </c>
      <c r="Q429" s="62">
        <f t="shared" si="55"/>
        <v>0</v>
      </c>
    </row>
    <row r="430" spans="1:17" s="5" customFormat="1" ht="30" customHeight="1">
      <c r="A430" s="6">
        <v>425</v>
      </c>
      <c r="B430" s="7" t="s">
        <v>412</v>
      </c>
      <c r="C430" s="7" t="s">
        <v>559</v>
      </c>
      <c r="D430" s="7"/>
      <c r="E430" s="17" t="s">
        <v>570</v>
      </c>
      <c r="F430" s="8" t="s">
        <v>1518</v>
      </c>
      <c r="G430" s="53"/>
      <c r="H430" s="55"/>
      <c r="J430" s="62">
        <f t="shared" si="48"/>
        <v>0</v>
      </c>
      <c r="K430" s="62">
        <f t="shared" si="49"/>
        <v>0</v>
      </c>
      <c r="L430" s="62">
        <f t="shared" si="50"/>
        <v>0</v>
      </c>
      <c r="M430" s="62">
        <f t="shared" si="51"/>
        <v>0</v>
      </c>
      <c r="N430" s="62">
        <f t="shared" si="52"/>
        <v>0</v>
      </c>
      <c r="O430" s="62">
        <f t="shared" si="53"/>
        <v>0</v>
      </c>
      <c r="P430" s="62">
        <f t="shared" si="54"/>
        <v>0</v>
      </c>
      <c r="Q430" s="62">
        <f t="shared" si="55"/>
        <v>0</v>
      </c>
    </row>
    <row r="431" spans="1:17" s="5" customFormat="1" ht="30" customHeight="1">
      <c r="A431" s="6">
        <v>426</v>
      </c>
      <c r="B431" s="7" t="s">
        <v>412</v>
      </c>
      <c r="C431" s="7" t="s">
        <v>559</v>
      </c>
      <c r="D431" s="7"/>
      <c r="E431" s="17" t="s">
        <v>571</v>
      </c>
      <c r="F431" s="8" t="s">
        <v>590</v>
      </c>
      <c r="G431" s="53"/>
      <c r="H431" s="55"/>
      <c r="J431" s="62">
        <f t="shared" si="48"/>
        <v>0</v>
      </c>
      <c r="K431" s="62">
        <f t="shared" si="49"/>
        <v>0</v>
      </c>
      <c r="L431" s="62">
        <f t="shared" si="50"/>
        <v>0</v>
      </c>
      <c r="M431" s="62">
        <f t="shared" si="51"/>
        <v>0</v>
      </c>
      <c r="N431" s="62">
        <f t="shared" si="52"/>
        <v>0</v>
      </c>
      <c r="O431" s="62">
        <f t="shared" si="53"/>
        <v>0</v>
      </c>
      <c r="P431" s="62">
        <f t="shared" si="54"/>
        <v>0</v>
      </c>
      <c r="Q431" s="62">
        <f t="shared" si="55"/>
        <v>0</v>
      </c>
    </row>
    <row r="432" spans="1:17" s="5" customFormat="1" ht="30" customHeight="1">
      <c r="A432" s="6">
        <v>427</v>
      </c>
      <c r="B432" s="7" t="s">
        <v>412</v>
      </c>
      <c r="C432" s="7" t="s">
        <v>559</v>
      </c>
      <c r="D432" s="7"/>
      <c r="E432" s="17" t="s">
        <v>572</v>
      </c>
      <c r="F432" s="8" t="s">
        <v>590</v>
      </c>
      <c r="G432" s="53"/>
      <c r="H432" s="55"/>
      <c r="J432" s="62">
        <f t="shared" si="48"/>
        <v>0</v>
      </c>
      <c r="K432" s="62">
        <f t="shared" si="49"/>
        <v>0</v>
      </c>
      <c r="L432" s="62">
        <f t="shared" si="50"/>
        <v>0</v>
      </c>
      <c r="M432" s="62">
        <f t="shared" si="51"/>
        <v>0</v>
      </c>
      <c r="N432" s="62">
        <f t="shared" si="52"/>
        <v>0</v>
      </c>
      <c r="O432" s="62">
        <f t="shared" si="53"/>
        <v>0</v>
      </c>
      <c r="P432" s="62">
        <f t="shared" si="54"/>
        <v>0</v>
      </c>
      <c r="Q432" s="62">
        <f t="shared" si="55"/>
        <v>0</v>
      </c>
    </row>
    <row r="433" spans="1:17" s="5" customFormat="1" ht="30" customHeight="1">
      <c r="A433" s="6">
        <v>428</v>
      </c>
      <c r="B433" s="7" t="s">
        <v>412</v>
      </c>
      <c r="C433" s="7" t="s">
        <v>559</v>
      </c>
      <c r="D433" s="7"/>
      <c r="E433" s="17" t="s">
        <v>573</v>
      </c>
      <c r="F433" s="8" t="s">
        <v>1379</v>
      </c>
      <c r="G433" s="53"/>
      <c r="H433" s="55"/>
      <c r="J433" s="62">
        <f t="shared" si="48"/>
        <v>0</v>
      </c>
      <c r="K433" s="62">
        <f t="shared" si="49"/>
        <v>0</v>
      </c>
      <c r="L433" s="62">
        <f t="shared" si="50"/>
        <v>0</v>
      </c>
      <c r="M433" s="62">
        <f t="shared" si="51"/>
        <v>0</v>
      </c>
      <c r="N433" s="62">
        <f t="shared" si="52"/>
        <v>0</v>
      </c>
      <c r="O433" s="62">
        <f t="shared" si="53"/>
        <v>0</v>
      </c>
      <c r="P433" s="62">
        <f t="shared" si="54"/>
        <v>0</v>
      </c>
      <c r="Q433" s="62">
        <f t="shared" si="55"/>
        <v>0</v>
      </c>
    </row>
    <row r="434" spans="1:17" s="5" customFormat="1" ht="30" customHeight="1">
      <c r="A434" s="6">
        <v>429</v>
      </c>
      <c r="B434" s="7" t="s">
        <v>412</v>
      </c>
      <c r="C434" s="7" t="s">
        <v>559</v>
      </c>
      <c r="D434" s="23"/>
      <c r="E434" s="24" t="s">
        <v>1526</v>
      </c>
      <c r="F434" s="25" t="s">
        <v>590</v>
      </c>
      <c r="G434" s="53"/>
      <c r="H434" s="54"/>
      <c r="J434" s="62">
        <f t="shared" si="48"/>
        <v>0</v>
      </c>
      <c r="K434" s="62">
        <f t="shared" si="49"/>
        <v>0</v>
      </c>
      <c r="L434" s="62">
        <f t="shared" si="50"/>
        <v>0</v>
      </c>
      <c r="M434" s="62">
        <f t="shared" si="51"/>
        <v>0</v>
      </c>
      <c r="N434" s="62">
        <f t="shared" si="52"/>
        <v>0</v>
      </c>
      <c r="O434" s="62">
        <f t="shared" si="53"/>
        <v>0</v>
      </c>
      <c r="P434" s="62">
        <f t="shared" si="54"/>
        <v>0</v>
      </c>
      <c r="Q434" s="62">
        <f t="shared" si="55"/>
        <v>0</v>
      </c>
    </row>
    <row r="435" spans="1:17" s="5" customFormat="1" ht="30" customHeight="1">
      <c r="A435" s="6">
        <v>430</v>
      </c>
      <c r="B435" s="23" t="s">
        <v>412</v>
      </c>
      <c r="C435" s="23" t="s">
        <v>537</v>
      </c>
      <c r="D435" s="23"/>
      <c r="E435" s="24" t="s">
        <v>1479</v>
      </c>
      <c r="F435" s="25" t="s">
        <v>1379</v>
      </c>
      <c r="G435" s="53"/>
      <c r="H435" s="54"/>
      <c r="J435" s="62">
        <f t="shared" si="48"/>
        <v>0</v>
      </c>
      <c r="K435" s="62">
        <f t="shared" si="49"/>
        <v>0</v>
      </c>
      <c r="L435" s="62">
        <f t="shared" si="50"/>
        <v>0</v>
      </c>
      <c r="M435" s="62">
        <f t="shared" si="51"/>
        <v>0</v>
      </c>
      <c r="N435" s="62">
        <f t="shared" si="52"/>
        <v>0</v>
      </c>
      <c r="O435" s="62">
        <f t="shared" si="53"/>
        <v>0</v>
      </c>
      <c r="P435" s="62">
        <f t="shared" si="54"/>
        <v>0</v>
      </c>
      <c r="Q435" s="62">
        <f t="shared" si="55"/>
        <v>0</v>
      </c>
    </row>
    <row r="436" spans="1:17" s="5" customFormat="1" ht="30" customHeight="1">
      <c r="A436" s="6">
        <v>431</v>
      </c>
      <c r="B436" s="7" t="s">
        <v>412</v>
      </c>
      <c r="C436" s="7" t="s">
        <v>537</v>
      </c>
      <c r="D436" s="7"/>
      <c r="E436" s="17" t="s">
        <v>1477</v>
      </c>
      <c r="F436" s="8" t="s">
        <v>590</v>
      </c>
      <c r="G436" s="53"/>
      <c r="H436" s="55"/>
      <c r="J436" s="62">
        <f t="shared" si="48"/>
        <v>0</v>
      </c>
      <c r="K436" s="62">
        <f t="shared" si="49"/>
        <v>0</v>
      </c>
      <c r="L436" s="62">
        <f t="shared" si="50"/>
        <v>0</v>
      </c>
      <c r="M436" s="62">
        <f t="shared" si="51"/>
        <v>0</v>
      </c>
      <c r="N436" s="62">
        <f t="shared" si="52"/>
        <v>0</v>
      </c>
      <c r="O436" s="62">
        <f t="shared" si="53"/>
        <v>0</v>
      </c>
      <c r="P436" s="62">
        <f t="shared" si="54"/>
        <v>0</v>
      </c>
      <c r="Q436" s="62">
        <f t="shared" si="55"/>
        <v>0</v>
      </c>
    </row>
    <row r="437" spans="1:17" s="5" customFormat="1" ht="30" customHeight="1">
      <c r="A437" s="6">
        <v>432</v>
      </c>
      <c r="B437" s="7" t="s">
        <v>412</v>
      </c>
      <c r="C437" s="7" t="s">
        <v>537</v>
      </c>
      <c r="D437" s="7"/>
      <c r="E437" s="17" t="s">
        <v>1485</v>
      </c>
      <c r="F437" s="8" t="s">
        <v>1396</v>
      </c>
      <c r="G437" s="53"/>
      <c r="H437" s="55"/>
      <c r="J437" s="62">
        <f t="shared" si="48"/>
        <v>0</v>
      </c>
      <c r="K437" s="62">
        <f t="shared" si="49"/>
        <v>0</v>
      </c>
      <c r="L437" s="62">
        <f t="shared" si="50"/>
        <v>0</v>
      </c>
      <c r="M437" s="62">
        <f t="shared" si="51"/>
        <v>0</v>
      </c>
      <c r="N437" s="62">
        <f t="shared" si="52"/>
        <v>0</v>
      </c>
      <c r="O437" s="62">
        <f t="shared" si="53"/>
        <v>0</v>
      </c>
      <c r="P437" s="62">
        <f t="shared" si="54"/>
        <v>0</v>
      </c>
      <c r="Q437" s="62">
        <f t="shared" si="55"/>
        <v>0</v>
      </c>
    </row>
    <row r="438" spans="1:17" s="5" customFormat="1" ht="30" customHeight="1">
      <c r="A438" s="6">
        <v>433</v>
      </c>
      <c r="B438" s="7" t="s">
        <v>412</v>
      </c>
      <c r="C438" s="7" t="s">
        <v>537</v>
      </c>
      <c r="D438" s="7"/>
      <c r="E438" s="17" t="s">
        <v>1484</v>
      </c>
      <c r="F438" s="8" t="s">
        <v>590</v>
      </c>
      <c r="G438" s="53"/>
      <c r="H438" s="55"/>
      <c r="J438" s="62">
        <f t="shared" si="48"/>
        <v>0</v>
      </c>
      <c r="K438" s="62">
        <f t="shared" si="49"/>
        <v>0</v>
      </c>
      <c r="L438" s="62">
        <f t="shared" si="50"/>
        <v>0</v>
      </c>
      <c r="M438" s="62">
        <f t="shared" si="51"/>
        <v>0</v>
      </c>
      <c r="N438" s="62">
        <f t="shared" si="52"/>
        <v>0</v>
      </c>
      <c r="O438" s="62">
        <f t="shared" si="53"/>
        <v>0</v>
      </c>
      <c r="P438" s="62">
        <f t="shared" si="54"/>
        <v>0</v>
      </c>
      <c r="Q438" s="62">
        <f t="shared" si="55"/>
        <v>0</v>
      </c>
    </row>
    <row r="439" spans="1:17" s="5" customFormat="1" ht="30" customHeight="1">
      <c r="A439" s="6">
        <v>434</v>
      </c>
      <c r="B439" s="7" t="s">
        <v>412</v>
      </c>
      <c r="C439" s="7" t="s">
        <v>537</v>
      </c>
      <c r="D439" s="7"/>
      <c r="E439" s="17" t="s">
        <v>1480</v>
      </c>
      <c r="F439" s="8" t="s">
        <v>590</v>
      </c>
      <c r="G439" s="53"/>
      <c r="H439" s="55"/>
      <c r="J439" s="62">
        <f t="shared" si="48"/>
        <v>0</v>
      </c>
      <c r="K439" s="62">
        <f t="shared" si="49"/>
        <v>0</v>
      </c>
      <c r="L439" s="62">
        <f t="shared" si="50"/>
        <v>0</v>
      </c>
      <c r="M439" s="62">
        <f t="shared" si="51"/>
        <v>0</v>
      </c>
      <c r="N439" s="62">
        <f t="shared" si="52"/>
        <v>0</v>
      </c>
      <c r="O439" s="62">
        <f t="shared" si="53"/>
        <v>0</v>
      </c>
      <c r="P439" s="62">
        <f t="shared" si="54"/>
        <v>0</v>
      </c>
      <c r="Q439" s="62">
        <f t="shared" si="55"/>
        <v>0</v>
      </c>
    </row>
    <row r="440" spans="1:17" s="5" customFormat="1" ht="30" customHeight="1">
      <c r="A440" s="6">
        <v>435</v>
      </c>
      <c r="B440" s="7" t="s">
        <v>412</v>
      </c>
      <c r="C440" s="7" t="s">
        <v>537</v>
      </c>
      <c r="D440" s="7"/>
      <c r="E440" s="17" t="s">
        <v>1478</v>
      </c>
      <c r="F440" s="8" t="s">
        <v>590</v>
      </c>
      <c r="G440" s="53"/>
      <c r="H440" s="55"/>
      <c r="J440" s="62">
        <f t="shared" si="48"/>
        <v>0</v>
      </c>
      <c r="K440" s="62">
        <f t="shared" si="49"/>
        <v>0</v>
      </c>
      <c r="L440" s="62">
        <f t="shared" si="50"/>
        <v>0</v>
      </c>
      <c r="M440" s="62">
        <f t="shared" si="51"/>
        <v>0</v>
      </c>
      <c r="N440" s="62">
        <f t="shared" si="52"/>
        <v>0</v>
      </c>
      <c r="O440" s="62">
        <f t="shared" si="53"/>
        <v>0</v>
      </c>
      <c r="P440" s="62">
        <f t="shared" si="54"/>
        <v>0</v>
      </c>
      <c r="Q440" s="62">
        <f t="shared" si="55"/>
        <v>0</v>
      </c>
    </row>
    <row r="441" spans="1:17" s="5" customFormat="1" ht="30" customHeight="1">
      <c r="A441" s="6">
        <v>436</v>
      </c>
      <c r="B441" s="7" t="s">
        <v>412</v>
      </c>
      <c r="C441" s="7" t="s">
        <v>537</v>
      </c>
      <c r="D441" s="7"/>
      <c r="E441" s="17" t="s">
        <v>538</v>
      </c>
      <c r="F441" s="8" t="s">
        <v>590</v>
      </c>
      <c r="G441" s="53"/>
      <c r="H441" s="55"/>
      <c r="J441" s="62">
        <f t="shared" si="48"/>
        <v>0</v>
      </c>
      <c r="K441" s="62">
        <f t="shared" si="49"/>
        <v>0</v>
      </c>
      <c r="L441" s="62">
        <f t="shared" si="50"/>
        <v>0</v>
      </c>
      <c r="M441" s="62">
        <f t="shared" si="51"/>
        <v>0</v>
      </c>
      <c r="N441" s="62">
        <f t="shared" si="52"/>
        <v>0</v>
      </c>
      <c r="O441" s="62">
        <f t="shared" si="53"/>
        <v>0</v>
      </c>
      <c r="P441" s="62">
        <f t="shared" si="54"/>
        <v>0</v>
      </c>
      <c r="Q441" s="62">
        <f t="shared" si="55"/>
        <v>0</v>
      </c>
    </row>
    <row r="442" spans="1:17" s="5" customFormat="1" ht="30" customHeight="1">
      <c r="A442" s="6">
        <v>437</v>
      </c>
      <c r="B442" s="7" t="s">
        <v>412</v>
      </c>
      <c r="C442" s="7" t="s">
        <v>537</v>
      </c>
      <c r="D442" s="7"/>
      <c r="E442" s="17" t="s">
        <v>539</v>
      </c>
      <c r="F442" s="8" t="s">
        <v>590</v>
      </c>
      <c r="G442" s="53"/>
      <c r="H442" s="55"/>
      <c r="J442" s="62">
        <f t="shared" si="48"/>
        <v>0</v>
      </c>
      <c r="K442" s="62">
        <f t="shared" si="49"/>
        <v>0</v>
      </c>
      <c r="L442" s="62">
        <f t="shared" si="50"/>
        <v>0</v>
      </c>
      <c r="M442" s="62">
        <f t="shared" si="51"/>
        <v>0</v>
      </c>
      <c r="N442" s="62">
        <f t="shared" si="52"/>
        <v>0</v>
      </c>
      <c r="O442" s="62">
        <f t="shared" si="53"/>
        <v>0</v>
      </c>
      <c r="P442" s="62">
        <f t="shared" si="54"/>
        <v>0</v>
      </c>
      <c r="Q442" s="62">
        <f t="shared" si="55"/>
        <v>0</v>
      </c>
    </row>
    <row r="443" spans="1:17" s="5" customFormat="1" ht="60">
      <c r="A443" s="6">
        <v>438</v>
      </c>
      <c r="B443" s="7" t="s">
        <v>412</v>
      </c>
      <c r="C443" s="7" t="s">
        <v>537</v>
      </c>
      <c r="D443" s="7"/>
      <c r="E443" s="17" t="s">
        <v>1481</v>
      </c>
      <c r="F443" s="8" t="s">
        <v>1482</v>
      </c>
      <c r="G443" s="53"/>
      <c r="H443" s="55"/>
      <c r="J443" s="62">
        <f t="shared" si="48"/>
        <v>0</v>
      </c>
      <c r="K443" s="62">
        <f t="shared" si="49"/>
        <v>0</v>
      </c>
      <c r="L443" s="62">
        <f t="shared" si="50"/>
        <v>0</v>
      </c>
      <c r="M443" s="62">
        <f t="shared" si="51"/>
        <v>0</v>
      </c>
      <c r="N443" s="62">
        <f t="shared" si="52"/>
        <v>0</v>
      </c>
      <c r="O443" s="62">
        <f t="shared" si="53"/>
        <v>0</v>
      </c>
      <c r="P443" s="62">
        <f t="shared" si="54"/>
        <v>0</v>
      </c>
      <c r="Q443" s="62">
        <f t="shared" si="55"/>
        <v>0</v>
      </c>
    </row>
    <row r="444" spans="1:17" s="5" customFormat="1" ht="30" customHeight="1">
      <c r="A444" s="6">
        <v>439</v>
      </c>
      <c r="B444" s="7" t="s">
        <v>412</v>
      </c>
      <c r="C444" s="7" t="s">
        <v>537</v>
      </c>
      <c r="D444" s="7"/>
      <c r="E444" s="17" t="s">
        <v>540</v>
      </c>
      <c r="F444" s="8" t="s">
        <v>590</v>
      </c>
      <c r="G444" s="53"/>
      <c r="H444" s="55"/>
      <c r="J444" s="62">
        <f t="shared" si="48"/>
        <v>0</v>
      </c>
      <c r="K444" s="62">
        <f t="shared" si="49"/>
        <v>0</v>
      </c>
      <c r="L444" s="62">
        <f t="shared" si="50"/>
        <v>0</v>
      </c>
      <c r="M444" s="62">
        <f t="shared" si="51"/>
        <v>0</v>
      </c>
      <c r="N444" s="62">
        <f t="shared" si="52"/>
        <v>0</v>
      </c>
      <c r="O444" s="62">
        <f t="shared" si="53"/>
        <v>0</v>
      </c>
      <c r="P444" s="62">
        <f t="shared" si="54"/>
        <v>0</v>
      </c>
      <c r="Q444" s="62">
        <f t="shared" si="55"/>
        <v>0</v>
      </c>
    </row>
    <row r="445" spans="1:17" s="5" customFormat="1" ht="36">
      <c r="A445" s="6">
        <v>440</v>
      </c>
      <c r="B445" s="7" t="s">
        <v>412</v>
      </c>
      <c r="C445" s="7" t="s">
        <v>537</v>
      </c>
      <c r="D445" s="7"/>
      <c r="E445" s="17" t="s">
        <v>541</v>
      </c>
      <c r="F445" s="8" t="s">
        <v>590</v>
      </c>
      <c r="G445" s="53"/>
      <c r="H445" s="55"/>
      <c r="J445" s="62">
        <f t="shared" si="48"/>
        <v>0</v>
      </c>
      <c r="K445" s="62">
        <f t="shared" si="49"/>
        <v>0</v>
      </c>
      <c r="L445" s="62">
        <f t="shared" si="50"/>
        <v>0</v>
      </c>
      <c r="M445" s="62">
        <f t="shared" si="51"/>
        <v>0</v>
      </c>
      <c r="N445" s="62">
        <f t="shared" si="52"/>
        <v>0</v>
      </c>
      <c r="O445" s="62">
        <f t="shared" si="53"/>
        <v>0</v>
      </c>
      <c r="P445" s="62">
        <f t="shared" si="54"/>
        <v>0</v>
      </c>
      <c r="Q445" s="62">
        <f t="shared" si="55"/>
        <v>0</v>
      </c>
    </row>
    <row r="446" spans="1:17" s="5" customFormat="1" ht="30" customHeight="1">
      <c r="A446" s="6">
        <v>441</v>
      </c>
      <c r="B446" s="7" t="s">
        <v>412</v>
      </c>
      <c r="C446" s="7" t="s">
        <v>537</v>
      </c>
      <c r="D446" s="7"/>
      <c r="E446" s="17" t="s">
        <v>1483</v>
      </c>
      <c r="F446" s="8" t="s">
        <v>590</v>
      </c>
      <c r="G446" s="53"/>
      <c r="H446" s="55"/>
      <c r="J446" s="62">
        <f t="shared" si="48"/>
        <v>0</v>
      </c>
      <c r="K446" s="62">
        <f t="shared" si="49"/>
        <v>0</v>
      </c>
      <c r="L446" s="62">
        <f t="shared" si="50"/>
        <v>0</v>
      </c>
      <c r="M446" s="62">
        <f t="shared" si="51"/>
        <v>0</v>
      </c>
      <c r="N446" s="62">
        <f t="shared" si="52"/>
        <v>0</v>
      </c>
      <c r="O446" s="62">
        <f t="shared" si="53"/>
        <v>0</v>
      </c>
      <c r="P446" s="62">
        <f t="shared" si="54"/>
        <v>0</v>
      </c>
      <c r="Q446" s="62">
        <f t="shared" si="55"/>
        <v>0</v>
      </c>
    </row>
    <row r="447" spans="1:17" s="5" customFormat="1" ht="30" customHeight="1">
      <c r="A447" s="6">
        <v>442</v>
      </c>
      <c r="B447" s="7" t="s">
        <v>412</v>
      </c>
      <c r="C447" s="7" t="s">
        <v>537</v>
      </c>
      <c r="D447" s="7"/>
      <c r="E447" s="17" t="s">
        <v>1503</v>
      </c>
      <c r="F447" s="8" t="s">
        <v>590</v>
      </c>
      <c r="G447" s="53"/>
      <c r="H447" s="55"/>
      <c r="J447" s="62">
        <f t="shared" si="48"/>
        <v>0</v>
      </c>
      <c r="K447" s="62">
        <f t="shared" si="49"/>
        <v>0</v>
      </c>
      <c r="L447" s="62">
        <f t="shared" si="50"/>
        <v>0</v>
      </c>
      <c r="M447" s="62">
        <f t="shared" si="51"/>
        <v>0</v>
      </c>
      <c r="N447" s="62">
        <f t="shared" si="52"/>
        <v>0</v>
      </c>
      <c r="O447" s="62">
        <f t="shared" si="53"/>
        <v>0</v>
      </c>
      <c r="P447" s="62">
        <f t="shared" si="54"/>
        <v>0</v>
      </c>
      <c r="Q447" s="62">
        <f t="shared" si="55"/>
        <v>0</v>
      </c>
    </row>
    <row r="448" spans="1:17" s="5" customFormat="1" ht="45" customHeight="1">
      <c r="A448" s="6">
        <v>443</v>
      </c>
      <c r="B448" s="7" t="s">
        <v>412</v>
      </c>
      <c r="C448" s="7" t="s">
        <v>537</v>
      </c>
      <c r="D448" s="7"/>
      <c r="E448" s="17" t="s">
        <v>542</v>
      </c>
      <c r="F448" s="8" t="s">
        <v>590</v>
      </c>
      <c r="G448" s="53"/>
      <c r="H448" s="55"/>
      <c r="J448" s="62">
        <f t="shared" si="48"/>
        <v>0</v>
      </c>
      <c r="K448" s="62">
        <f t="shared" si="49"/>
        <v>0</v>
      </c>
      <c r="L448" s="62">
        <f t="shared" si="50"/>
        <v>0</v>
      </c>
      <c r="M448" s="62">
        <f t="shared" si="51"/>
        <v>0</v>
      </c>
      <c r="N448" s="62">
        <f t="shared" si="52"/>
        <v>0</v>
      </c>
      <c r="O448" s="62">
        <f t="shared" si="53"/>
        <v>0</v>
      </c>
      <c r="P448" s="62">
        <f t="shared" si="54"/>
        <v>0</v>
      </c>
      <c r="Q448" s="62">
        <f t="shared" si="55"/>
        <v>0</v>
      </c>
    </row>
    <row r="449" spans="1:17" s="5" customFormat="1" ht="30" customHeight="1">
      <c r="A449" s="6">
        <v>444</v>
      </c>
      <c r="B449" s="7" t="s">
        <v>412</v>
      </c>
      <c r="C449" s="7" t="s">
        <v>537</v>
      </c>
      <c r="D449" s="7"/>
      <c r="E449" s="17" t="s">
        <v>1492</v>
      </c>
      <c r="F449" s="8" t="s">
        <v>1410</v>
      </c>
      <c r="G449" s="53"/>
      <c r="H449" s="55"/>
      <c r="J449" s="62">
        <f t="shared" si="48"/>
        <v>0</v>
      </c>
      <c r="K449" s="62">
        <f t="shared" si="49"/>
        <v>0</v>
      </c>
      <c r="L449" s="62">
        <f t="shared" si="50"/>
        <v>0</v>
      </c>
      <c r="M449" s="62">
        <f t="shared" si="51"/>
        <v>0</v>
      </c>
      <c r="N449" s="62">
        <f t="shared" si="52"/>
        <v>0</v>
      </c>
      <c r="O449" s="62">
        <f t="shared" si="53"/>
        <v>0</v>
      </c>
      <c r="P449" s="62">
        <f t="shared" si="54"/>
        <v>0</v>
      </c>
      <c r="Q449" s="62">
        <f t="shared" si="55"/>
        <v>0</v>
      </c>
    </row>
    <row r="450" spans="1:17" s="5" customFormat="1" ht="30" customHeight="1">
      <c r="A450" s="6">
        <v>445</v>
      </c>
      <c r="B450" s="7" t="s">
        <v>412</v>
      </c>
      <c r="C450" s="7" t="s">
        <v>537</v>
      </c>
      <c r="D450" s="7"/>
      <c r="E450" s="17" t="s">
        <v>1493</v>
      </c>
      <c r="F450" s="8" t="s">
        <v>590</v>
      </c>
      <c r="G450" s="53"/>
      <c r="H450" s="55"/>
      <c r="J450" s="62">
        <f t="shared" si="48"/>
        <v>0</v>
      </c>
      <c r="K450" s="62">
        <f t="shared" si="49"/>
        <v>0</v>
      </c>
      <c r="L450" s="62">
        <f t="shared" si="50"/>
        <v>0</v>
      </c>
      <c r="M450" s="62">
        <f t="shared" si="51"/>
        <v>0</v>
      </c>
      <c r="N450" s="62">
        <f t="shared" si="52"/>
        <v>0</v>
      </c>
      <c r="O450" s="62">
        <f t="shared" si="53"/>
        <v>0</v>
      </c>
      <c r="P450" s="62">
        <f t="shared" si="54"/>
        <v>0</v>
      </c>
      <c r="Q450" s="62">
        <f t="shared" si="55"/>
        <v>0</v>
      </c>
    </row>
    <row r="451" spans="1:17" s="5" customFormat="1" ht="30" customHeight="1">
      <c r="A451" s="6">
        <v>446</v>
      </c>
      <c r="B451" s="7" t="s">
        <v>412</v>
      </c>
      <c r="C451" s="7" t="s">
        <v>537</v>
      </c>
      <c r="D451" s="7"/>
      <c r="E451" s="17" t="s">
        <v>1498</v>
      </c>
      <c r="F451" s="8" t="s">
        <v>590</v>
      </c>
      <c r="G451" s="53"/>
      <c r="H451" s="55"/>
      <c r="J451" s="62">
        <f t="shared" si="48"/>
        <v>0</v>
      </c>
      <c r="K451" s="62">
        <f t="shared" si="49"/>
        <v>0</v>
      </c>
      <c r="L451" s="62">
        <f t="shared" si="50"/>
        <v>0</v>
      </c>
      <c r="M451" s="62">
        <f t="shared" si="51"/>
        <v>0</v>
      </c>
      <c r="N451" s="62">
        <f t="shared" si="52"/>
        <v>0</v>
      </c>
      <c r="O451" s="62">
        <f t="shared" si="53"/>
        <v>0</v>
      </c>
      <c r="P451" s="62">
        <f t="shared" si="54"/>
        <v>0</v>
      </c>
      <c r="Q451" s="62">
        <f t="shared" si="55"/>
        <v>0</v>
      </c>
    </row>
    <row r="452" spans="1:17" s="5" customFormat="1" ht="30" customHeight="1">
      <c r="A452" s="6">
        <v>447</v>
      </c>
      <c r="B452" s="7" t="s">
        <v>412</v>
      </c>
      <c r="C452" s="7" t="s">
        <v>537</v>
      </c>
      <c r="D452" s="7"/>
      <c r="E452" s="17" t="s">
        <v>1494</v>
      </c>
      <c r="F452" s="8" t="s">
        <v>953</v>
      </c>
      <c r="G452" s="53"/>
      <c r="H452" s="55"/>
      <c r="J452" s="62">
        <f t="shared" si="48"/>
        <v>0</v>
      </c>
      <c r="K452" s="62">
        <f t="shared" si="49"/>
        <v>0</v>
      </c>
      <c r="L452" s="62">
        <f t="shared" si="50"/>
        <v>0</v>
      </c>
      <c r="M452" s="62">
        <f t="shared" si="51"/>
        <v>0</v>
      </c>
      <c r="N452" s="62">
        <f t="shared" si="52"/>
        <v>0</v>
      </c>
      <c r="O452" s="62">
        <f t="shared" si="53"/>
        <v>0</v>
      </c>
      <c r="P452" s="62">
        <f t="shared" si="54"/>
        <v>0</v>
      </c>
      <c r="Q452" s="62">
        <f t="shared" si="55"/>
        <v>0</v>
      </c>
    </row>
    <row r="453" spans="1:17" s="5" customFormat="1" ht="30" customHeight="1">
      <c r="A453" s="6">
        <v>448</v>
      </c>
      <c r="B453" s="7" t="s">
        <v>412</v>
      </c>
      <c r="C453" s="7" t="s">
        <v>537</v>
      </c>
      <c r="D453" s="7"/>
      <c r="E453" s="17" t="s">
        <v>1495</v>
      </c>
      <c r="F453" s="8" t="s">
        <v>953</v>
      </c>
      <c r="G453" s="53"/>
      <c r="H453" s="55"/>
      <c r="J453" s="62">
        <f t="shared" si="48"/>
        <v>0</v>
      </c>
      <c r="K453" s="62">
        <f t="shared" si="49"/>
        <v>0</v>
      </c>
      <c r="L453" s="62">
        <f t="shared" si="50"/>
        <v>0</v>
      </c>
      <c r="M453" s="62">
        <f t="shared" si="51"/>
        <v>0</v>
      </c>
      <c r="N453" s="62">
        <f t="shared" si="52"/>
        <v>0</v>
      </c>
      <c r="O453" s="62">
        <f t="shared" si="53"/>
        <v>0</v>
      </c>
      <c r="P453" s="62">
        <f t="shared" si="54"/>
        <v>0</v>
      </c>
      <c r="Q453" s="62">
        <f t="shared" si="55"/>
        <v>0</v>
      </c>
    </row>
    <row r="454" spans="1:17" s="5" customFormat="1" ht="30" customHeight="1">
      <c r="A454" s="6">
        <v>449</v>
      </c>
      <c r="B454" s="7" t="s">
        <v>412</v>
      </c>
      <c r="C454" s="7" t="s">
        <v>537</v>
      </c>
      <c r="D454" s="7"/>
      <c r="E454" s="17" t="s">
        <v>1496</v>
      </c>
      <c r="F454" s="8" t="s">
        <v>953</v>
      </c>
      <c r="G454" s="53"/>
      <c r="H454" s="55"/>
      <c r="J454" s="62">
        <f t="shared" si="48"/>
        <v>0</v>
      </c>
      <c r="K454" s="62">
        <f t="shared" si="49"/>
        <v>0</v>
      </c>
      <c r="L454" s="62">
        <f t="shared" si="50"/>
        <v>0</v>
      </c>
      <c r="M454" s="62">
        <f t="shared" si="51"/>
        <v>0</v>
      </c>
      <c r="N454" s="62">
        <f t="shared" si="52"/>
        <v>0</v>
      </c>
      <c r="O454" s="62">
        <f t="shared" si="53"/>
        <v>0</v>
      </c>
      <c r="P454" s="62">
        <f t="shared" si="54"/>
        <v>0</v>
      </c>
      <c r="Q454" s="62">
        <f t="shared" si="55"/>
        <v>0</v>
      </c>
    </row>
    <row r="455" spans="1:17" s="5" customFormat="1" ht="30" customHeight="1">
      <c r="A455" s="6">
        <v>450</v>
      </c>
      <c r="B455" s="7" t="s">
        <v>412</v>
      </c>
      <c r="C455" s="7" t="s">
        <v>537</v>
      </c>
      <c r="D455" s="7"/>
      <c r="E455" s="17" t="s">
        <v>1497</v>
      </c>
      <c r="F455" s="8" t="s">
        <v>590</v>
      </c>
      <c r="G455" s="53"/>
      <c r="H455" s="55"/>
      <c r="J455" s="62">
        <f t="shared" ref="J455:J518" si="56">IF(AND(F455="○",G455="可"),1,0)</f>
        <v>0</v>
      </c>
      <c r="K455" s="62">
        <f t="shared" ref="K455:K518" si="57">IF(AND(F455="○",G455="一部可"),1,0)</f>
        <v>0</v>
      </c>
      <c r="L455" s="62">
        <f t="shared" ref="L455:L518" si="58">IF(AND(F455="○",G455="代替案"),1,0)</f>
        <v>0</v>
      </c>
      <c r="M455" s="62">
        <f t="shared" ref="M455:M518" si="59">IF(AND(F455="○",G455="不可"),1,0)</f>
        <v>0</v>
      </c>
      <c r="N455" s="62">
        <f t="shared" ref="N455:N518" si="60">IF(AND(F455="",G455="可"),1,0)</f>
        <v>0</v>
      </c>
      <c r="O455" s="62">
        <f t="shared" ref="O455:O518" si="61">IF(AND(F455="",G455="一部可"),1,0)</f>
        <v>0</v>
      </c>
      <c r="P455" s="62">
        <f t="shared" ref="P455:P518" si="62">IF(AND(F455="",G455="代替案"),1,0)</f>
        <v>0</v>
      </c>
      <c r="Q455" s="62">
        <f t="shared" ref="Q455:Q518" si="63">IF(AND(F455="",G455="不可"),1,0)</f>
        <v>0</v>
      </c>
    </row>
    <row r="456" spans="1:17" s="5" customFormat="1" ht="30" customHeight="1">
      <c r="A456" s="6">
        <v>451</v>
      </c>
      <c r="B456" s="7" t="s">
        <v>412</v>
      </c>
      <c r="C456" s="7" t="s">
        <v>537</v>
      </c>
      <c r="D456" s="7"/>
      <c r="E456" s="17" t="s">
        <v>1500</v>
      </c>
      <c r="F456" s="8" t="s">
        <v>1379</v>
      </c>
      <c r="G456" s="53"/>
      <c r="H456" s="55"/>
      <c r="J456" s="62">
        <f t="shared" si="56"/>
        <v>0</v>
      </c>
      <c r="K456" s="62">
        <f t="shared" si="57"/>
        <v>0</v>
      </c>
      <c r="L456" s="62">
        <f t="shared" si="58"/>
        <v>0</v>
      </c>
      <c r="M456" s="62">
        <f t="shared" si="59"/>
        <v>0</v>
      </c>
      <c r="N456" s="62">
        <f t="shared" si="60"/>
        <v>0</v>
      </c>
      <c r="O456" s="62">
        <f t="shared" si="61"/>
        <v>0</v>
      </c>
      <c r="P456" s="62">
        <f t="shared" si="62"/>
        <v>0</v>
      </c>
      <c r="Q456" s="62">
        <f t="shared" si="63"/>
        <v>0</v>
      </c>
    </row>
    <row r="457" spans="1:17" s="5" customFormat="1" ht="36">
      <c r="A457" s="6">
        <v>452</v>
      </c>
      <c r="B457" s="7" t="s">
        <v>412</v>
      </c>
      <c r="C457" s="7" t="s">
        <v>537</v>
      </c>
      <c r="D457" s="7"/>
      <c r="E457" s="17" t="s">
        <v>543</v>
      </c>
      <c r="F457" s="8" t="s">
        <v>1379</v>
      </c>
      <c r="G457" s="53"/>
      <c r="H457" s="55"/>
      <c r="J457" s="62">
        <f t="shared" si="56"/>
        <v>0</v>
      </c>
      <c r="K457" s="62">
        <f t="shared" si="57"/>
        <v>0</v>
      </c>
      <c r="L457" s="62">
        <f t="shared" si="58"/>
        <v>0</v>
      </c>
      <c r="M457" s="62">
        <f t="shared" si="59"/>
        <v>0</v>
      </c>
      <c r="N457" s="62">
        <f t="shared" si="60"/>
        <v>0</v>
      </c>
      <c r="O457" s="62">
        <f t="shared" si="61"/>
        <v>0</v>
      </c>
      <c r="P457" s="62">
        <f t="shared" si="62"/>
        <v>0</v>
      </c>
      <c r="Q457" s="62">
        <f t="shared" si="63"/>
        <v>0</v>
      </c>
    </row>
    <row r="458" spans="1:17" s="5" customFormat="1" ht="30" customHeight="1">
      <c r="A458" s="6">
        <v>453</v>
      </c>
      <c r="B458" s="7" t="s">
        <v>412</v>
      </c>
      <c r="C458" s="7" t="s">
        <v>537</v>
      </c>
      <c r="D458" s="7"/>
      <c r="E458" s="17" t="s">
        <v>544</v>
      </c>
      <c r="F458" s="8" t="s">
        <v>590</v>
      </c>
      <c r="G458" s="53"/>
      <c r="H458" s="55"/>
      <c r="J458" s="62">
        <f t="shared" si="56"/>
        <v>0</v>
      </c>
      <c r="K458" s="62">
        <f t="shared" si="57"/>
        <v>0</v>
      </c>
      <c r="L458" s="62">
        <f t="shared" si="58"/>
        <v>0</v>
      </c>
      <c r="M458" s="62">
        <f t="shared" si="59"/>
        <v>0</v>
      </c>
      <c r="N458" s="62">
        <f t="shared" si="60"/>
        <v>0</v>
      </c>
      <c r="O458" s="62">
        <f t="shared" si="61"/>
        <v>0</v>
      </c>
      <c r="P458" s="62">
        <f t="shared" si="62"/>
        <v>0</v>
      </c>
      <c r="Q458" s="62">
        <f t="shared" si="63"/>
        <v>0</v>
      </c>
    </row>
    <row r="459" spans="1:17" s="5" customFormat="1" ht="30" customHeight="1">
      <c r="A459" s="6">
        <v>454</v>
      </c>
      <c r="B459" s="7" t="s">
        <v>412</v>
      </c>
      <c r="C459" s="7" t="s">
        <v>537</v>
      </c>
      <c r="D459" s="7"/>
      <c r="E459" s="17" t="s">
        <v>545</v>
      </c>
      <c r="F459" s="8" t="s">
        <v>590</v>
      </c>
      <c r="G459" s="53"/>
      <c r="H459" s="55"/>
      <c r="J459" s="62">
        <f t="shared" si="56"/>
        <v>0</v>
      </c>
      <c r="K459" s="62">
        <f t="shared" si="57"/>
        <v>0</v>
      </c>
      <c r="L459" s="62">
        <f t="shared" si="58"/>
        <v>0</v>
      </c>
      <c r="M459" s="62">
        <f t="shared" si="59"/>
        <v>0</v>
      </c>
      <c r="N459" s="62">
        <f t="shared" si="60"/>
        <v>0</v>
      </c>
      <c r="O459" s="62">
        <f t="shared" si="61"/>
        <v>0</v>
      </c>
      <c r="P459" s="62">
        <f t="shared" si="62"/>
        <v>0</v>
      </c>
      <c r="Q459" s="62">
        <f t="shared" si="63"/>
        <v>0</v>
      </c>
    </row>
    <row r="460" spans="1:17" s="5" customFormat="1" ht="30" customHeight="1">
      <c r="A460" s="6">
        <v>455</v>
      </c>
      <c r="B460" s="7" t="s">
        <v>412</v>
      </c>
      <c r="C460" s="7" t="s">
        <v>537</v>
      </c>
      <c r="D460" s="7"/>
      <c r="E460" s="17" t="s">
        <v>1502</v>
      </c>
      <c r="F460" s="8" t="s">
        <v>590</v>
      </c>
      <c r="G460" s="53"/>
      <c r="H460" s="55"/>
      <c r="J460" s="62">
        <f t="shared" si="56"/>
        <v>0</v>
      </c>
      <c r="K460" s="62">
        <f t="shared" si="57"/>
        <v>0</v>
      </c>
      <c r="L460" s="62">
        <f t="shared" si="58"/>
        <v>0</v>
      </c>
      <c r="M460" s="62">
        <f t="shared" si="59"/>
        <v>0</v>
      </c>
      <c r="N460" s="62">
        <f t="shared" si="60"/>
        <v>0</v>
      </c>
      <c r="O460" s="62">
        <f t="shared" si="61"/>
        <v>0</v>
      </c>
      <c r="P460" s="62">
        <f t="shared" si="62"/>
        <v>0</v>
      </c>
      <c r="Q460" s="62">
        <f t="shared" si="63"/>
        <v>0</v>
      </c>
    </row>
    <row r="461" spans="1:17" s="5" customFormat="1" ht="30" customHeight="1">
      <c r="A461" s="6">
        <v>456</v>
      </c>
      <c r="B461" s="7" t="s">
        <v>412</v>
      </c>
      <c r="C461" s="7" t="s">
        <v>537</v>
      </c>
      <c r="D461" s="7"/>
      <c r="E461" s="17" t="s">
        <v>1501</v>
      </c>
      <c r="F461" s="8" t="s">
        <v>590</v>
      </c>
      <c r="G461" s="53"/>
      <c r="H461" s="55"/>
      <c r="J461" s="62">
        <f t="shared" si="56"/>
        <v>0</v>
      </c>
      <c r="K461" s="62">
        <f t="shared" si="57"/>
        <v>0</v>
      </c>
      <c r="L461" s="62">
        <f t="shared" si="58"/>
        <v>0</v>
      </c>
      <c r="M461" s="62">
        <f t="shared" si="59"/>
        <v>0</v>
      </c>
      <c r="N461" s="62">
        <f t="shared" si="60"/>
        <v>0</v>
      </c>
      <c r="O461" s="62">
        <f t="shared" si="61"/>
        <v>0</v>
      </c>
      <c r="P461" s="62">
        <f t="shared" si="62"/>
        <v>0</v>
      </c>
      <c r="Q461" s="62">
        <f t="shared" si="63"/>
        <v>0</v>
      </c>
    </row>
    <row r="462" spans="1:17" s="5" customFormat="1" ht="30" customHeight="1">
      <c r="A462" s="6">
        <v>457</v>
      </c>
      <c r="B462" s="7" t="s">
        <v>412</v>
      </c>
      <c r="C462" s="7" t="s">
        <v>537</v>
      </c>
      <c r="D462" s="7"/>
      <c r="E462" s="17" t="s">
        <v>1504</v>
      </c>
      <c r="F462" s="8" t="s">
        <v>1396</v>
      </c>
      <c r="G462" s="53"/>
      <c r="H462" s="55"/>
      <c r="J462" s="62">
        <f t="shared" si="56"/>
        <v>0</v>
      </c>
      <c r="K462" s="62">
        <f t="shared" si="57"/>
        <v>0</v>
      </c>
      <c r="L462" s="62">
        <f t="shared" si="58"/>
        <v>0</v>
      </c>
      <c r="M462" s="62">
        <f t="shared" si="59"/>
        <v>0</v>
      </c>
      <c r="N462" s="62">
        <f t="shared" si="60"/>
        <v>0</v>
      </c>
      <c r="O462" s="62">
        <f t="shared" si="61"/>
        <v>0</v>
      </c>
      <c r="P462" s="62">
        <f t="shared" si="62"/>
        <v>0</v>
      </c>
      <c r="Q462" s="62">
        <f t="shared" si="63"/>
        <v>0</v>
      </c>
    </row>
    <row r="463" spans="1:17" s="5" customFormat="1" ht="30" customHeight="1">
      <c r="A463" s="6">
        <v>458</v>
      </c>
      <c r="B463" s="7" t="s">
        <v>412</v>
      </c>
      <c r="C463" s="7" t="s">
        <v>537</v>
      </c>
      <c r="D463" s="7"/>
      <c r="E463" s="17" t="s">
        <v>1505</v>
      </c>
      <c r="F463" s="8" t="s">
        <v>1379</v>
      </c>
      <c r="G463" s="53"/>
      <c r="H463" s="55"/>
      <c r="J463" s="62">
        <f t="shared" si="56"/>
        <v>0</v>
      </c>
      <c r="K463" s="62">
        <f t="shared" si="57"/>
        <v>0</v>
      </c>
      <c r="L463" s="62">
        <f t="shared" si="58"/>
        <v>0</v>
      </c>
      <c r="M463" s="62">
        <f t="shared" si="59"/>
        <v>0</v>
      </c>
      <c r="N463" s="62">
        <f t="shared" si="60"/>
        <v>0</v>
      </c>
      <c r="O463" s="62">
        <f t="shared" si="61"/>
        <v>0</v>
      </c>
      <c r="P463" s="62">
        <f t="shared" si="62"/>
        <v>0</v>
      </c>
      <c r="Q463" s="62">
        <f t="shared" si="63"/>
        <v>0</v>
      </c>
    </row>
    <row r="464" spans="1:17" s="5" customFormat="1" ht="60" customHeight="1">
      <c r="A464" s="6">
        <v>459</v>
      </c>
      <c r="B464" s="7" t="s">
        <v>412</v>
      </c>
      <c r="C464" s="7" t="s">
        <v>537</v>
      </c>
      <c r="D464" s="7"/>
      <c r="E464" s="17" t="s">
        <v>1486</v>
      </c>
      <c r="F464" s="8"/>
      <c r="G464" s="53"/>
      <c r="H464" s="55"/>
      <c r="J464" s="62">
        <f t="shared" si="56"/>
        <v>0</v>
      </c>
      <c r="K464" s="62">
        <f t="shared" si="57"/>
        <v>0</v>
      </c>
      <c r="L464" s="62">
        <f t="shared" si="58"/>
        <v>0</v>
      </c>
      <c r="M464" s="62">
        <f t="shared" si="59"/>
        <v>0</v>
      </c>
      <c r="N464" s="62">
        <f t="shared" si="60"/>
        <v>0</v>
      </c>
      <c r="O464" s="62">
        <f t="shared" si="61"/>
        <v>0</v>
      </c>
      <c r="P464" s="62">
        <f t="shared" si="62"/>
        <v>0</v>
      </c>
      <c r="Q464" s="62">
        <f t="shared" si="63"/>
        <v>0</v>
      </c>
    </row>
    <row r="465" spans="1:17" s="5" customFormat="1" ht="60" customHeight="1">
      <c r="A465" s="6">
        <v>460</v>
      </c>
      <c r="B465" s="7" t="s">
        <v>412</v>
      </c>
      <c r="C465" s="7" t="s">
        <v>537</v>
      </c>
      <c r="D465" s="7"/>
      <c r="E465" s="17" t="s">
        <v>1489</v>
      </c>
      <c r="F465" s="8"/>
      <c r="G465" s="53"/>
      <c r="H465" s="55"/>
      <c r="J465" s="62">
        <f t="shared" si="56"/>
        <v>0</v>
      </c>
      <c r="K465" s="62">
        <f t="shared" si="57"/>
        <v>0</v>
      </c>
      <c r="L465" s="62">
        <f t="shared" si="58"/>
        <v>0</v>
      </c>
      <c r="M465" s="62">
        <f t="shared" si="59"/>
        <v>0</v>
      </c>
      <c r="N465" s="62">
        <f t="shared" si="60"/>
        <v>0</v>
      </c>
      <c r="O465" s="62">
        <f t="shared" si="61"/>
        <v>0</v>
      </c>
      <c r="P465" s="62">
        <f t="shared" si="62"/>
        <v>0</v>
      </c>
      <c r="Q465" s="62">
        <f t="shared" si="63"/>
        <v>0</v>
      </c>
    </row>
    <row r="466" spans="1:17" s="5" customFormat="1" ht="45" customHeight="1">
      <c r="A466" s="6">
        <v>461</v>
      </c>
      <c r="B466" s="7" t="s">
        <v>412</v>
      </c>
      <c r="C466" s="7" t="s">
        <v>537</v>
      </c>
      <c r="D466" s="7"/>
      <c r="E466" s="17" t="s">
        <v>1490</v>
      </c>
      <c r="F466" s="8"/>
      <c r="G466" s="53"/>
      <c r="H466" s="55"/>
      <c r="J466" s="62">
        <f t="shared" si="56"/>
        <v>0</v>
      </c>
      <c r="K466" s="62">
        <f t="shared" si="57"/>
        <v>0</v>
      </c>
      <c r="L466" s="62">
        <f t="shared" si="58"/>
        <v>0</v>
      </c>
      <c r="M466" s="62">
        <f t="shared" si="59"/>
        <v>0</v>
      </c>
      <c r="N466" s="62">
        <f t="shared" si="60"/>
        <v>0</v>
      </c>
      <c r="O466" s="62">
        <f t="shared" si="61"/>
        <v>0</v>
      </c>
      <c r="P466" s="62">
        <f t="shared" si="62"/>
        <v>0</v>
      </c>
      <c r="Q466" s="62">
        <f t="shared" si="63"/>
        <v>0</v>
      </c>
    </row>
    <row r="467" spans="1:17" s="5" customFormat="1" ht="30" customHeight="1">
      <c r="A467" s="6">
        <v>462</v>
      </c>
      <c r="B467" s="7" t="s">
        <v>412</v>
      </c>
      <c r="C467" s="7" t="s">
        <v>537</v>
      </c>
      <c r="D467" s="7"/>
      <c r="E467" s="17" t="s">
        <v>1487</v>
      </c>
      <c r="F467" s="8"/>
      <c r="G467" s="53"/>
      <c r="H467" s="55"/>
      <c r="J467" s="62">
        <f t="shared" si="56"/>
        <v>0</v>
      </c>
      <c r="K467" s="62">
        <f t="shared" si="57"/>
        <v>0</v>
      </c>
      <c r="L467" s="62">
        <f t="shared" si="58"/>
        <v>0</v>
      </c>
      <c r="M467" s="62">
        <f t="shared" si="59"/>
        <v>0</v>
      </c>
      <c r="N467" s="62">
        <f t="shared" si="60"/>
        <v>0</v>
      </c>
      <c r="O467" s="62">
        <f t="shared" si="61"/>
        <v>0</v>
      </c>
      <c r="P467" s="62">
        <f t="shared" si="62"/>
        <v>0</v>
      </c>
      <c r="Q467" s="62">
        <f t="shared" si="63"/>
        <v>0</v>
      </c>
    </row>
    <row r="468" spans="1:17" s="5" customFormat="1" ht="30" customHeight="1">
      <c r="A468" s="6">
        <v>463</v>
      </c>
      <c r="B468" s="7" t="s">
        <v>412</v>
      </c>
      <c r="C468" s="7" t="s">
        <v>537</v>
      </c>
      <c r="D468" s="7"/>
      <c r="E468" s="17" t="s">
        <v>1488</v>
      </c>
      <c r="F468" s="8"/>
      <c r="G468" s="53"/>
      <c r="H468" s="55"/>
      <c r="J468" s="62">
        <f t="shared" si="56"/>
        <v>0</v>
      </c>
      <c r="K468" s="62">
        <f t="shared" si="57"/>
        <v>0</v>
      </c>
      <c r="L468" s="62">
        <f t="shared" si="58"/>
        <v>0</v>
      </c>
      <c r="M468" s="62">
        <f t="shared" si="59"/>
        <v>0</v>
      </c>
      <c r="N468" s="62">
        <f t="shared" si="60"/>
        <v>0</v>
      </c>
      <c r="O468" s="62">
        <f t="shared" si="61"/>
        <v>0</v>
      </c>
      <c r="P468" s="62">
        <f t="shared" si="62"/>
        <v>0</v>
      </c>
      <c r="Q468" s="62">
        <f t="shared" si="63"/>
        <v>0</v>
      </c>
    </row>
    <row r="469" spans="1:17" s="5" customFormat="1" ht="30" customHeight="1">
      <c r="A469" s="6">
        <v>464</v>
      </c>
      <c r="B469" s="7" t="s">
        <v>412</v>
      </c>
      <c r="C469" s="7" t="s">
        <v>537</v>
      </c>
      <c r="D469" s="7"/>
      <c r="E469" s="17" t="s">
        <v>1491</v>
      </c>
      <c r="F469" s="8"/>
      <c r="G469" s="53"/>
      <c r="H469" s="55"/>
      <c r="J469" s="62">
        <f t="shared" si="56"/>
        <v>0</v>
      </c>
      <c r="K469" s="62">
        <f t="shared" si="57"/>
        <v>0</v>
      </c>
      <c r="L469" s="62">
        <f t="shared" si="58"/>
        <v>0</v>
      </c>
      <c r="M469" s="62">
        <f t="shared" si="59"/>
        <v>0</v>
      </c>
      <c r="N469" s="62">
        <f t="shared" si="60"/>
        <v>0</v>
      </c>
      <c r="O469" s="62">
        <f t="shared" si="61"/>
        <v>0</v>
      </c>
      <c r="P469" s="62">
        <f t="shared" si="62"/>
        <v>0</v>
      </c>
      <c r="Q469" s="62">
        <f t="shared" si="63"/>
        <v>0</v>
      </c>
    </row>
    <row r="470" spans="1:17" s="5" customFormat="1" ht="48">
      <c r="A470" s="6">
        <v>465</v>
      </c>
      <c r="B470" s="7" t="s">
        <v>412</v>
      </c>
      <c r="C470" s="7" t="s">
        <v>537</v>
      </c>
      <c r="D470" s="7"/>
      <c r="E470" s="17" t="s">
        <v>1499</v>
      </c>
      <c r="F470" s="8"/>
      <c r="G470" s="53"/>
      <c r="H470" s="55"/>
      <c r="J470" s="62">
        <f t="shared" si="56"/>
        <v>0</v>
      </c>
      <c r="K470" s="62">
        <f t="shared" si="57"/>
        <v>0</v>
      </c>
      <c r="L470" s="62">
        <f t="shared" si="58"/>
        <v>0</v>
      </c>
      <c r="M470" s="62">
        <f t="shared" si="59"/>
        <v>0</v>
      </c>
      <c r="N470" s="62">
        <f t="shared" si="60"/>
        <v>0</v>
      </c>
      <c r="O470" s="62">
        <f t="shared" si="61"/>
        <v>0</v>
      </c>
      <c r="P470" s="62">
        <f t="shared" si="62"/>
        <v>0</v>
      </c>
      <c r="Q470" s="62">
        <f t="shared" si="63"/>
        <v>0</v>
      </c>
    </row>
    <row r="471" spans="1:17" s="5" customFormat="1" ht="30" customHeight="1">
      <c r="A471" s="6">
        <v>466</v>
      </c>
      <c r="B471" s="7" t="s">
        <v>412</v>
      </c>
      <c r="C471" s="7" t="s">
        <v>84</v>
      </c>
      <c r="D471" s="7" t="s">
        <v>275</v>
      </c>
      <c r="E471" s="17" t="s">
        <v>1095</v>
      </c>
      <c r="F471" s="8" t="s">
        <v>924</v>
      </c>
      <c r="G471" s="53"/>
      <c r="H471" s="55"/>
      <c r="J471" s="62">
        <f t="shared" si="56"/>
        <v>0</v>
      </c>
      <c r="K471" s="62">
        <f t="shared" si="57"/>
        <v>0</v>
      </c>
      <c r="L471" s="62">
        <f t="shared" si="58"/>
        <v>0</v>
      </c>
      <c r="M471" s="62">
        <f t="shared" si="59"/>
        <v>0</v>
      </c>
      <c r="N471" s="62">
        <f t="shared" si="60"/>
        <v>0</v>
      </c>
      <c r="O471" s="62">
        <f t="shared" si="61"/>
        <v>0</v>
      </c>
      <c r="P471" s="62">
        <f t="shared" si="62"/>
        <v>0</v>
      </c>
      <c r="Q471" s="62">
        <f t="shared" si="63"/>
        <v>0</v>
      </c>
    </row>
    <row r="472" spans="1:17" s="5" customFormat="1" ht="30" customHeight="1">
      <c r="A472" s="6">
        <v>467</v>
      </c>
      <c r="B472" s="7" t="s">
        <v>412</v>
      </c>
      <c r="C472" s="7" t="s">
        <v>84</v>
      </c>
      <c r="D472" s="7" t="s">
        <v>275</v>
      </c>
      <c r="E472" s="17" t="s">
        <v>276</v>
      </c>
      <c r="F472" s="8" t="s">
        <v>924</v>
      </c>
      <c r="G472" s="53"/>
      <c r="H472" s="55"/>
      <c r="J472" s="62">
        <f t="shared" si="56"/>
        <v>0</v>
      </c>
      <c r="K472" s="62">
        <f t="shared" si="57"/>
        <v>0</v>
      </c>
      <c r="L472" s="62">
        <f t="shared" si="58"/>
        <v>0</v>
      </c>
      <c r="M472" s="62">
        <f t="shared" si="59"/>
        <v>0</v>
      </c>
      <c r="N472" s="62">
        <f t="shared" si="60"/>
        <v>0</v>
      </c>
      <c r="O472" s="62">
        <f t="shared" si="61"/>
        <v>0</v>
      </c>
      <c r="P472" s="62">
        <f t="shared" si="62"/>
        <v>0</v>
      </c>
      <c r="Q472" s="62">
        <f t="shared" si="63"/>
        <v>0</v>
      </c>
    </row>
    <row r="473" spans="1:17" s="5" customFormat="1" ht="30" customHeight="1">
      <c r="A473" s="6">
        <v>468</v>
      </c>
      <c r="B473" s="7" t="s">
        <v>412</v>
      </c>
      <c r="C473" s="7" t="s">
        <v>84</v>
      </c>
      <c r="D473" s="7" t="s">
        <v>275</v>
      </c>
      <c r="E473" s="17" t="s">
        <v>1096</v>
      </c>
      <c r="F473" s="8" t="s">
        <v>590</v>
      </c>
      <c r="G473" s="53"/>
      <c r="H473" s="55"/>
      <c r="J473" s="62">
        <f t="shared" si="56"/>
        <v>0</v>
      </c>
      <c r="K473" s="62">
        <f t="shared" si="57"/>
        <v>0</v>
      </c>
      <c r="L473" s="62">
        <f t="shared" si="58"/>
        <v>0</v>
      </c>
      <c r="M473" s="62">
        <f t="shared" si="59"/>
        <v>0</v>
      </c>
      <c r="N473" s="62">
        <f t="shared" si="60"/>
        <v>0</v>
      </c>
      <c r="O473" s="62">
        <f t="shared" si="61"/>
        <v>0</v>
      </c>
      <c r="P473" s="62">
        <f t="shared" si="62"/>
        <v>0</v>
      </c>
      <c r="Q473" s="62">
        <f t="shared" si="63"/>
        <v>0</v>
      </c>
    </row>
    <row r="474" spans="1:17" s="5" customFormat="1" ht="30" customHeight="1">
      <c r="A474" s="6">
        <v>469</v>
      </c>
      <c r="B474" s="7" t="s">
        <v>412</v>
      </c>
      <c r="C474" s="7" t="s">
        <v>84</v>
      </c>
      <c r="D474" s="7" t="s">
        <v>275</v>
      </c>
      <c r="E474" s="17" t="s">
        <v>277</v>
      </c>
      <c r="F474" s="8" t="s">
        <v>590</v>
      </c>
      <c r="G474" s="53"/>
      <c r="H474" s="55"/>
      <c r="J474" s="62">
        <f t="shared" si="56"/>
        <v>0</v>
      </c>
      <c r="K474" s="62">
        <f t="shared" si="57"/>
        <v>0</v>
      </c>
      <c r="L474" s="62">
        <f t="shared" si="58"/>
        <v>0</v>
      </c>
      <c r="M474" s="62">
        <f t="shared" si="59"/>
        <v>0</v>
      </c>
      <c r="N474" s="62">
        <f t="shared" si="60"/>
        <v>0</v>
      </c>
      <c r="O474" s="62">
        <f t="shared" si="61"/>
        <v>0</v>
      </c>
      <c r="P474" s="62">
        <f t="shared" si="62"/>
        <v>0</v>
      </c>
      <c r="Q474" s="62">
        <f t="shared" si="63"/>
        <v>0</v>
      </c>
    </row>
    <row r="475" spans="1:17" s="5" customFormat="1" ht="30" customHeight="1">
      <c r="A475" s="6">
        <v>470</v>
      </c>
      <c r="B475" s="7" t="s">
        <v>412</v>
      </c>
      <c r="C475" s="7" t="s">
        <v>84</v>
      </c>
      <c r="D475" s="7" t="s">
        <v>278</v>
      </c>
      <c r="E475" s="17" t="s">
        <v>279</v>
      </c>
      <c r="F475" s="8"/>
      <c r="G475" s="53"/>
      <c r="H475" s="55"/>
      <c r="J475" s="62">
        <f t="shared" si="56"/>
        <v>0</v>
      </c>
      <c r="K475" s="62">
        <f t="shared" si="57"/>
        <v>0</v>
      </c>
      <c r="L475" s="62">
        <f t="shared" si="58"/>
        <v>0</v>
      </c>
      <c r="M475" s="62">
        <f t="shared" si="59"/>
        <v>0</v>
      </c>
      <c r="N475" s="62">
        <f t="shared" si="60"/>
        <v>0</v>
      </c>
      <c r="O475" s="62">
        <f t="shared" si="61"/>
        <v>0</v>
      </c>
      <c r="P475" s="62">
        <f t="shared" si="62"/>
        <v>0</v>
      </c>
      <c r="Q475" s="62">
        <f t="shared" si="63"/>
        <v>0</v>
      </c>
    </row>
    <row r="476" spans="1:17" s="5" customFormat="1" ht="30" customHeight="1">
      <c r="A476" s="6">
        <v>471</v>
      </c>
      <c r="B476" s="7" t="s">
        <v>412</v>
      </c>
      <c r="C476" s="7" t="s">
        <v>84</v>
      </c>
      <c r="D476" s="7" t="s">
        <v>278</v>
      </c>
      <c r="E476" s="17" t="s">
        <v>280</v>
      </c>
      <c r="F476" s="8"/>
      <c r="G476" s="53"/>
      <c r="H476" s="55"/>
      <c r="J476" s="62">
        <f t="shared" si="56"/>
        <v>0</v>
      </c>
      <c r="K476" s="62">
        <f t="shared" si="57"/>
        <v>0</v>
      </c>
      <c r="L476" s="62">
        <f t="shared" si="58"/>
        <v>0</v>
      </c>
      <c r="M476" s="62">
        <f t="shared" si="59"/>
        <v>0</v>
      </c>
      <c r="N476" s="62">
        <f t="shared" si="60"/>
        <v>0</v>
      </c>
      <c r="O476" s="62">
        <f t="shared" si="61"/>
        <v>0</v>
      </c>
      <c r="P476" s="62">
        <f t="shared" si="62"/>
        <v>0</v>
      </c>
      <c r="Q476" s="62">
        <f t="shared" si="63"/>
        <v>0</v>
      </c>
    </row>
    <row r="477" spans="1:17" s="5" customFormat="1" ht="30" customHeight="1">
      <c r="A477" s="6">
        <v>472</v>
      </c>
      <c r="B477" s="7" t="s">
        <v>412</v>
      </c>
      <c r="C477" s="7" t="s">
        <v>84</v>
      </c>
      <c r="D477" s="7" t="s">
        <v>278</v>
      </c>
      <c r="E477" s="17" t="s">
        <v>281</v>
      </c>
      <c r="F477" s="8"/>
      <c r="G477" s="53"/>
      <c r="H477" s="55"/>
      <c r="J477" s="62">
        <f t="shared" si="56"/>
        <v>0</v>
      </c>
      <c r="K477" s="62">
        <f t="shared" si="57"/>
        <v>0</v>
      </c>
      <c r="L477" s="62">
        <f t="shared" si="58"/>
        <v>0</v>
      </c>
      <c r="M477" s="62">
        <f t="shared" si="59"/>
        <v>0</v>
      </c>
      <c r="N477" s="62">
        <f t="shared" si="60"/>
        <v>0</v>
      </c>
      <c r="O477" s="62">
        <f t="shared" si="61"/>
        <v>0</v>
      </c>
      <c r="P477" s="62">
        <f t="shared" si="62"/>
        <v>0</v>
      </c>
      <c r="Q477" s="62">
        <f t="shared" si="63"/>
        <v>0</v>
      </c>
    </row>
    <row r="478" spans="1:17" s="5" customFormat="1" ht="30" customHeight="1">
      <c r="A478" s="6">
        <v>473</v>
      </c>
      <c r="B478" s="7" t="s">
        <v>412</v>
      </c>
      <c r="C478" s="7" t="s">
        <v>84</v>
      </c>
      <c r="D478" s="7" t="s">
        <v>278</v>
      </c>
      <c r="E478" s="17" t="s">
        <v>282</v>
      </c>
      <c r="F478" s="8"/>
      <c r="G478" s="53"/>
      <c r="H478" s="55"/>
      <c r="J478" s="62">
        <f t="shared" si="56"/>
        <v>0</v>
      </c>
      <c r="K478" s="62">
        <f t="shared" si="57"/>
        <v>0</v>
      </c>
      <c r="L478" s="62">
        <f t="shared" si="58"/>
        <v>0</v>
      </c>
      <c r="M478" s="62">
        <f t="shared" si="59"/>
        <v>0</v>
      </c>
      <c r="N478" s="62">
        <f t="shared" si="60"/>
        <v>0</v>
      </c>
      <c r="O478" s="62">
        <f t="shared" si="61"/>
        <v>0</v>
      </c>
      <c r="P478" s="62">
        <f t="shared" si="62"/>
        <v>0</v>
      </c>
      <c r="Q478" s="62">
        <f t="shared" si="63"/>
        <v>0</v>
      </c>
    </row>
    <row r="479" spans="1:17" s="5" customFormat="1" ht="30" customHeight="1">
      <c r="A479" s="6">
        <v>474</v>
      </c>
      <c r="B479" s="7" t="s">
        <v>412</v>
      </c>
      <c r="C479" s="7" t="s">
        <v>84</v>
      </c>
      <c r="D479" s="7" t="s">
        <v>283</v>
      </c>
      <c r="E479" s="17" t="s">
        <v>1097</v>
      </c>
      <c r="F479" s="8" t="s">
        <v>1098</v>
      </c>
      <c r="G479" s="53"/>
      <c r="H479" s="55"/>
      <c r="J479" s="62">
        <f t="shared" si="56"/>
        <v>0</v>
      </c>
      <c r="K479" s="62">
        <f t="shared" si="57"/>
        <v>0</v>
      </c>
      <c r="L479" s="62">
        <f t="shared" si="58"/>
        <v>0</v>
      </c>
      <c r="M479" s="62">
        <f t="shared" si="59"/>
        <v>0</v>
      </c>
      <c r="N479" s="62">
        <f t="shared" si="60"/>
        <v>0</v>
      </c>
      <c r="O479" s="62">
        <f t="shared" si="61"/>
        <v>0</v>
      </c>
      <c r="P479" s="62">
        <f t="shared" si="62"/>
        <v>0</v>
      </c>
      <c r="Q479" s="62">
        <f t="shared" si="63"/>
        <v>0</v>
      </c>
    </row>
    <row r="480" spans="1:17" s="5" customFormat="1" ht="30" customHeight="1">
      <c r="A480" s="6">
        <v>475</v>
      </c>
      <c r="B480" s="7" t="s">
        <v>412</v>
      </c>
      <c r="C480" s="7" t="s">
        <v>84</v>
      </c>
      <c r="D480" s="7" t="s">
        <v>283</v>
      </c>
      <c r="E480" s="17" t="s">
        <v>284</v>
      </c>
      <c r="F480" s="8"/>
      <c r="G480" s="53"/>
      <c r="H480" s="55"/>
      <c r="J480" s="62">
        <f t="shared" si="56"/>
        <v>0</v>
      </c>
      <c r="K480" s="62">
        <f t="shared" si="57"/>
        <v>0</v>
      </c>
      <c r="L480" s="62">
        <f t="shared" si="58"/>
        <v>0</v>
      </c>
      <c r="M480" s="62">
        <f t="shared" si="59"/>
        <v>0</v>
      </c>
      <c r="N480" s="62">
        <f t="shared" si="60"/>
        <v>0</v>
      </c>
      <c r="O480" s="62">
        <f t="shared" si="61"/>
        <v>0</v>
      </c>
      <c r="P480" s="62">
        <f t="shared" si="62"/>
        <v>0</v>
      </c>
      <c r="Q480" s="62">
        <f t="shared" si="63"/>
        <v>0</v>
      </c>
    </row>
    <row r="481" spans="1:17" s="5" customFormat="1" ht="30" customHeight="1">
      <c r="A481" s="6">
        <v>476</v>
      </c>
      <c r="B481" s="7" t="s">
        <v>412</v>
      </c>
      <c r="C481" s="7" t="s">
        <v>84</v>
      </c>
      <c r="D481" s="7" t="s">
        <v>283</v>
      </c>
      <c r="E481" s="17" t="s">
        <v>1099</v>
      </c>
      <c r="F481" s="8" t="s">
        <v>590</v>
      </c>
      <c r="G481" s="53"/>
      <c r="H481" s="55"/>
      <c r="J481" s="62">
        <f t="shared" si="56"/>
        <v>0</v>
      </c>
      <c r="K481" s="62">
        <f t="shared" si="57"/>
        <v>0</v>
      </c>
      <c r="L481" s="62">
        <f t="shared" si="58"/>
        <v>0</v>
      </c>
      <c r="M481" s="62">
        <f t="shared" si="59"/>
        <v>0</v>
      </c>
      <c r="N481" s="62">
        <f t="shared" si="60"/>
        <v>0</v>
      </c>
      <c r="O481" s="62">
        <f t="shared" si="61"/>
        <v>0</v>
      </c>
      <c r="P481" s="62">
        <f t="shared" si="62"/>
        <v>0</v>
      </c>
      <c r="Q481" s="62">
        <f t="shared" si="63"/>
        <v>0</v>
      </c>
    </row>
    <row r="482" spans="1:17" s="5" customFormat="1" ht="30" customHeight="1">
      <c r="A482" s="6">
        <v>477</v>
      </c>
      <c r="B482" s="7" t="s">
        <v>412</v>
      </c>
      <c r="C482" s="7" t="s">
        <v>84</v>
      </c>
      <c r="D482" s="7" t="s">
        <v>283</v>
      </c>
      <c r="E482" s="17" t="s">
        <v>285</v>
      </c>
      <c r="F482" s="8" t="s">
        <v>1017</v>
      </c>
      <c r="G482" s="53"/>
      <c r="H482" s="55"/>
      <c r="J482" s="62">
        <f t="shared" si="56"/>
        <v>0</v>
      </c>
      <c r="K482" s="62">
        <f t="shared" si="57"/>
        <v>0</v>
      </c>
      <c r="L482" s="62">
        <f t="shared" si="58"/>
        <v>0</v>
      </c>
      <c r="M482" s="62">
        <f t="shared" si="59"/>
        <v>0</v>
      </c>
      <c r="N482" s="62">
        <f t="shared" si="60"/>
        <v>0</v>
      </c>
      <c r="O482" s="62">
        <f t="shared" si="61"/>
        <v>0</v>
      </c>
      <c r="P482" s="62">
        <f t="shared" si="62"/>
        <v>0</v>
      </c>
      <c r="Q482" s="62">
        <f t="shared" si="63"/>
        <v>0</v>
      </c>
    </row>
    <row r="483" spans="1:17" s="5" customFormat="1" ht="30" customHeight="1">
      <c r="A483" s="6">
        <v>478</v>
      </c>
      <c r="B483" s="7" t="s">
        <v>412</v>
      </c>
      <c r="C483" s="7" t="s">
        <v>84</v>
      </c>
      <c r="D483" s="7" t="s">
        <v>283</v>
      </c>
      <c r="E483" s="17" t="s">
        <v>1100</v>
      </c>
      <c r="F483" s="8"/>
      <c r="G483" s="53"/>
      <c r="H483" s="55"/>
      <c r="J483" s="62">
        <f t="shared" si="56"/>
        <v>0</v>
      </c>
      <c r="K483" s="62">
        <f t="shared" si="57"/>
        <v>0</v>
      </c>
      <c r="L483" s="62">
        <f t="shared" si="58"/>
        <v>0</v>
      </c>
      <c r="M483" s="62">
        <f t="shared" si="59"/>
        <v>0</v>
      </c>
      <c r="N483" s="62">
        <f t="shared" si="60"/>
        <v>0</v>
      </c>
      <c r="O483" s="62">
        <f t="shared" si="61"/>
        <v>0</v>
      </c>
      <c r="P483" s="62">
        <f t="shared" si="62"/>
        <v>0</v>
      </c>
      <c r="Q483" s="62">
        <f t="shared" si="63"/>
        <v>0</v>
      </c>
    </row>
    <row r="484" spans="1:17" s="5" customFormat="1" ht="30" customHeight="1">
      <c r="A484" s="6">
        <v>479</v>
      </c>
      <c r="B484" s="7" t="s">
        <v>412</v>
      </c>
      <c r="C484" s="7" t="s">
        <v>84</v>
      </c>
      <c r="D484" s="7" t="s">
        <v>283</v>
      </c>
      <c r="E484" s="17" t="s">
        <v>286</v>
      </c>
      <c r="F484" s="8"/>
      <c r="G484" s="53"/>
      <c r="H484" s="55"/>
      <c r="J484" s="62">
        <f t="shared" si="56"/>
        <v>0</v>
      </c>
      <c r="K484" s="62">
        <f t="shared" si="57"/>
        <v>0</v>
      </c>
      <c r="L484" s="62">
        <f t="shared" si="58"/>
        <v>0</v>
      </c>
      <c r="M484" s="62">
        <f t="shared" si="59"/>
        <v>0</v>
      </c>
      <c r="N484" s="62">
        <f t="shared" si="60"/>
        <v>0</v>
      </c>
      <c r="O484" s="62">
        <f t="shared" si="61"/>
        <v>0</v>
      </c>
      <c r="P484" s="62">
        <f t="shared" si="62"/>
        <v>0</v>
      </c>
      <c r="Q484" s="62">
        <f t="shared" si="63"/>
        <v>0</v>
      </c>
    </row>
    <row r="485" spans="1:17" s="5" customFormat="1" ht="30" customHeight="1">
      <c r="A485" s="6">
        <v>480</v>
      </c>
      <c r="B485" s="7" t="s">
        <v>412</v>
      </c>
      <c r="C485" s="7" t="s">
        <v>84</v>
      </c>
      <c r="D485" s="7" t="s">
        <v>283</v>
      </c>
      <c r="E485" s="17" t="s">
        <v>287</v>
      </c>
      <c r="F485" s="8" t="s">
        <v>924</v>
      </c>
      <c r="G485" s="53"/>
      <c r="H485" s="55"/>
      <c r="J485" s="62">
        <f t="shared" si="56"/>
        <v>0</v>
      </c>
      <c r="K485" s="62">
        <f t="shared" si="57"/>
        <v>0</v>
      </c>
      <c r="L485" s="62">
        <f t="shared" si="58"/>
        <v>0</v>
      </c>
      <c r="M485" s="62">
        <f t="shared" si="59"/>
        <v>0</v>
      </c>
      <c r="N485" s="62">
        <f t="shared" si="60"/>
        <v>0</v>
      </c>
      <c r="O485" s="62">
        <f t="shared" si="61"/>
        <v>0</v>
      </c>
      <c r="P485" s="62">
        <f t="shared" si="62"/>
        <v>0</v>
      </c>
      <c r="Q485" s="62">
        <f t="shared" si="63"/>
        <v>0</v>
      </c>
    </row>
    <row r="486" spans="1:17" s="5" customFormat="1" ht="30" customHeight="1">
      <c r="A486" s="6">
        <v>481</v>
      </c>
      <c r="B486" s="7" t="s">
        <v>412</v>
      </c>
      <c r="C486" s="7" t="s">
        <v>84</v>
      </c>
      <c r="D486" s="7" t="s">
        <v>283</v>
      </c>
      <c r="E486" s="17" t="s">
        <v>1101</v>
      </c>
      <c r="F486" s="8"/>
      <c r="G486" s="53"/>
      <c r="H486" s="55"/>
      <c r="J486" s="62">
        <f t="shared" si="56"/>
        <v>0</v>
      </c>
      <c r="K486" s="62">
        <f t="shared" si="57"/>
        <v>0</v>
      </c>
      <c r="L486" s="62">
        <f t="shared" si="58"/>
        <v>0</v>
      </c>
      <c r="M486" s="62">
        <f t="shared" si="59"/>
        <v>0</v>
      </c>
      <c r="N486" s="62">
        <f t="shared" si="60"/>
        <v>0</v>
      </c>
      <c r="O486" s="62">
        <f t="shared" si="61"/>
        <v>0</v>
      </c>
      <c r="P486" s="62">
        <f t="shared" si="62"/>
        <v>0</v>
      </c>
      <c r="Q486" s="62">
        <f t="shared" si="63"/>
        <v>0</v>
      </c>
    </row>
    <row r="487" spans="1:17" s="5" customFormat="1" ht="75" customHeight="1">
      <c r="A487" s="6">
        <v>482</v>
      </c>
      <c r="B487" s="7" t="s">
        <v>412</v>
      </c>
      <c r="C487" s="7" t="s">
        <v>84</v>
      </c>
      <c r="D487" s="7" t="s">
        <v>283</v>
      </c>
      <c r="E487" s="17" t="s">
        <v>288</v>
      </c>
      <c r="F487" s="8" t="s">
        <v>924</v>
      </c>
      <c r="G487" s="53"/>
      <c r="H487" s="55"/>
      <c r="J487" s="62">
        <f t="shared" si="56"/>
        <v>0</v>
      </c>
      <c r="K487" s="62">
        <f t="shared" si="57"/>
        <v>0</v>
      </c>
      <c r="L487" s="62">
        <f t="shared" si="58"/>
        <v>0</v>
      </c>
      <c r="M487" s="62">
        <f t="shared" si="59"/>
        <v>0</v>
      </c>
      <c r="N487" s="62">
        <f t="shared" si="60"/>
        <v>0</v>
      </c>
      <c r="O487" s="62">
        <f t="shared" si="61"/>
        <v>0</v>
      </c>
      <c r="P487" s="62">
        <f t="shared" si="62"/>
        <v>0</v>
      </c>
      <c r="Q487" s="62">
        <f t="shared" si="63"/>
        <v>0</v>
      </c>
    </row>
    <row r="488" spans="1:17" s="5" customFormat="1" ht="30" customHeight="1">
      <c r="A488" s="6">
        <v>483</v>
      </c>
      <c r="B488" s="7" t="s">
        <v>412</v>
      </c>
      <c r="C488" s="7" t="s">
        <v>84</v>
      </c>
      <c r="D488" s="7" t="s">
        <v>283</v>
      </c>
      <c r="E488" s="17" t="s">
        <v>1102</v>
      </c>
      <c r="F488" s="8" t="s">
        <v>590</v>
      </c>
      <c r="G488" s="53"/>
      <c r="H488" s="55"/>
      <c r="J488" s="62">
        <f t="shared" si="56"/>
        <v>0</v>
      </c>
      <c r="K488" s="62">
        <f t="shared" si="57"/>
        <v>0</v>
      </c>
      <c r="L488" s="62">
        <f t="shared" si="58"/>
        <v>0</v>
      </c>
      <c r="M488" s="62">
        <f t="shared" si="59"/>
        <v>0</v>
      </c>
      <c r="N488" s="62">
        <f t="shared" si="60"/>
        <v>0</v>
      </c>
      <c r="O488" s="62">
        <f t="shared" si="61"/>
        <v>0</v>
      </c>
      <c r="P488" s="62">
        <f t="shared" si="62"/>
        <v>0</v>
      </c>
      <c r="Q488" s="62">
        <f t="shared" si="63"/>
        <v>0</v>
      </c>
    </row>
    <row r="489" spans="1:17" s="5" customFormat="1" ht="30" customHeight="1">
      <c r="A489" s="6">
        <v>484</v>
      </c>
      <c r="B489" s="7" t="s">
        <v>412</v>
      </c>
      <c r="C489" s="7" t="s">
        <v>84</v>
      </c>
      <c r="D489" s="7" t="s">
        <v>283</v>
      </c>
      <c r="E489" s="17" t="s">
        <v>550</v>
      </c>
      <c r="F489" s="8"/>
      <c r="G489" s="53"/>
      <c r="H489" s="55"/>
      <c r="J489" s="62">
        <f t="shared" si="56"/>
        <v>0</v>
      </c>
      <c r="K489" s="62">
        <f t="shared" si="57"/>
        <v>0</v>
      </c>
      <c r="L489" s="62">
        <f t="shared" si="58"/>
        <v>0</v>
      </c>
      <c r="M489" s="62">
        <f t="shared" si="59"/>
        <v>0</v>
      </c>
      <c r="N489" s="62">
        <f t="shared" si="60"/>
        <v>0</v>
      </c>
      <c r="O489" s="62">
        <f t="shared" si="61"/>
        <v>0</v>
      </c>
      <c r="P489" s="62">
        <f t="shared" si="62"/>
        <v>0</v>
      </c>
      <c r="Q489" s="62">
        <f t="shared" si="63"/>
        <v>0</v>
      </c>
    </row>
    <row r="490" spans="1:17" s="5" customFormat="1" ht="30" customHeight="1">
      <c r="A490" s="6">
        <v>485</v>
      </c>
      <c r="B490" s="7" t="s">
        <v>412</v>
      </c>
      <c r="C490" s="7" t="s">
        <v>84</v>
      </c>
      <c r="D490" s="7" t="s">
        <v>283</v>
      </c>
      <c r="E490" s="17" t="s">
        <v>1516</v>
      </c>
      <c r="F490" s="8"/>
      <c r="G490" s="53"/>
      <c r="H490" s="55"/>
      <c r="J490" s="62">
        <f t="shared" si="56"/>
        <v>0</v>
      </c>
      <c r="K490" s="62">
        <f t="shared" si="57"/>
        <v>0</v>
      </c>
      <c r="L490" s="62">
        <f t="shared" si="58"/>
        <v>0</v>
      </c>
      <c r="M490" s="62">
        <f t="shared" si="59"/>
        <v>0</v>
      </c>
      <c r="N490" s="62">
        <f t="shared" si="60"/>
        <v>0</v>
      </c>
      <c r="O490" s="62">
        <f t="shared" si="61"/>
        <v>0</v>
      </c>
      <c r="P490" s="62">
        <f t="shared" si="62"/>
        <v>0</v>
      </c>
      <c r="Q490" s="62">
        <f t="shared" si="63"/>
        <v>0</v>
      </c>
    </row>
    <row r="491" spans="1:17" s="5" customFormat="1" ht="30" customHeight="1">
      <c r="A491" s="6">
        <v>486</v>
      </c>
      <c r="B491" s="7" t="s">
        <v>412</v>
      </c>
      <c r="C491" s="7" t="s">
        <v>84</v>
      </c>
      <c r="D491" s="7" t="s">
        <v>283</v>
      </c>
      <c r="E491" s="17" t="s">
        <v>551</v>
      </c>
      <c r="F491" s="8"/>
      <c r="G491" s="53"/>
      <c r="H491" s="55"/>
      <c r="J491" s="62">
        <f t="shared" si="56"/>
        <v>0</v>
      </c>
      <c r="K491" s="62">
        <f t="shared" si="57"/>
        <v>0</v>
      </c>
      <c r="L491" s="62">
        <f t="shared" si="58"/>
        <v>0</v>
      </c>
      <c r="M491" s="62">
        <f t="shared" si="59"/>
        <v>0</v>
      </c>
      <c r="N491" s="62">
        <f t="shared" si="60"/>
        <v>0</v>
      </c>
      <c r="O491" s="62">
        <f t="shared" si="61"/>
        <v>0</v>
      </c>
      <c r="P491" s="62">
        <f t="shared" si="62"/>
        <v>0</v>
      </c>
      <c r="Q491" s="62">
        <f t="shared" si="63"/>
        <v>0</v>
      </c>
    </row>
    <row r="492" spans="1:17" s="5" customFormat="1" ht="30" customHeight="1">
      <c r="A492" s="6">
        <v>487</v>
      </c>
      <c r="B492" s="7" t="s">
        <v>412</v>
      </c>
      <c r="C492" s="7" t="s">
        <v>84</v>
      </c>
      <c r="D492" s="7" t="s">
        <v>552</v>
      </c>
      <c r="E492" s="17" t="s">
        <v>1517</v>
      </c>
      <c r="F492" s="8" t="s">
        <v>1518</v>
      </c>
      <c r="G492" s="53"/>
      <c r="H492" s="55"/>
      <c r="J492" s="62">
        <f t="shared" si="56"/>
        <v>0</v>
      </c>
      <c r="K492" s="62">
        <f t="shared" si="57"/>
        <v>0</v>
      </c>
      <c r="L492" s="62">
        <f t="shared" si="58"/>
        <v>0</v>
      </c>
      <c r="M492" s="62">
        <f t="shared" si="59"/>
        <v>0</v>
      </c>
      <c r="N492" s="62">
        <f t="shared" si="60"/>
        <v>0</v>
      </c>
      <c r="O492" s="62">
        <f t="shared" si="61"/>
        <v>0</v>
      </c>
      <c r="P492" s="62">
        <f t="shared" si="62"/>
        <v>0</v>
      </c>
      <c r="Q492" s="62">
        <f t="shared" si="63"/>
        <v>0</v>
      </c>
    </row>
    <row r="493" spans="1:17" s="5" customFormat="1" ht="30" customHeight="1">
      <c r="A493" s="6">
        <v>488</v>
      </c>
      <c r="B493" s="7" t="s">
        <v>412</v>
      </c>
      <c r="C493" s="7" t="s">
        <v>84</v>
      </c>
      <c r="D493" s="7" t="s">
        <v>552</v>
      </c>
      <c r="E493" s="17" t="s">
        <v>553</v>
      </c>
      <c r="F493" s="8" t="s">
        <v>590</v>
      </c>
      <c r="G493" s="53"/>
      <c r="H493" s="55"/>
      <c r="J493" s="62">
        <f t="shared" si="56"/>
        <v>0</v>
      </c>
      <c r="K493" s="62">
        <f t="shared" si="57"/>
        <v>0</v>
      </c>
      <c r="L493" s="62">
        <f t="shared" si="58"/>
        <v>0</v>
      </c>
      <c r="M493" s="62">
        <f t="shared" si="59"/>
        <v>0</v>
      </c>
      <c r="N493" s="62">
        <f t="shared" si="60"/>
        <v>0</v>
      </c>
      <c r="O493" s="62">
        <f t="shared" si="61"/>
        <v>0</v>
      </c>
      <c r="P493" s="62">
        <f t="shared" si="62"/>
        <v>0</v>
      </c>
      <c r="Q493" s="62">
        <f t="shared" si="63"/>
        <v>0</v>
      </c>
    </row>
    <row r="494" spans="1:17" s="5" customFormat="1" ht="30" customHeight="1">
      <c r="A494" s="6">
        <v>489</v>
      </c>
      <c r="B494" s="7" t="s">
        <v>412</v>
      </c>
      <c r="C494" s="7" t="s">
        <v>84</v>
      </c>
      <c r="D494" s="7" t="s">
        <v>289</v>
      </c>
      <c r="E494" s="17" t="s">
        <v>290</v>
      </c>
      <c r="F494" s="8" t="s">
        <v>590</v>
      </c>
      <c r="G494" s="53"/>
      <c r="H494" s="55"/>
      <c r="J494" s="62">
        <f t="shared" si="56"/>
        <v>0</v>
      </c>
      <c r="K494" s="62">
        <f t="shared" si="57"/>
        <v>0</v>
      </c>
      <c r="L494" s="62">
        <f t="shared" si="58"/>
        <v>0</v>
      </c>
      <c r="M494" s="62">
        <f t="shared" si="59"/>
        <v>0</v>
      </c>
      <c r="N494" s="62">
        <f t="shared" si="60"/>
        <v>0</v>
      </c>
      <c r="O494" s="62">
        <f t="shared" si="61"/>
        <v>0</v>
      </c>
      <c r="P494" s="62">
        <f t="shared" si="62"/>
        <v>0</v>
      </c>
      <c r="Q494" s="62">
        <f t="shared" si="63"/>
        <v>0</v>
      </c>
    </row>
    <row r="495" spans="1:17" s="5" customFormat="1" ht="45" customHeight="1">
      <c r="A495" s="6">
        <v>490</v>
      </c>
      <c r="B495" s="7" t="s">
        <v>412</v>
      </c>
      <c r="C495" s="7" t="s">
        <v>84</v>
      </c>
      <c r="D495" s="7" t="s">
        <v>289</v>
      </c>
      <c r="E495" s="17" t="s">
        <v>291</v>
      </c>
      <c r="F495" s="8"/>
      <c r="G495" s="53"/>
      <c r="H495" s="55"/>
      <c r="J495" s="62">
        <f t="shared" si="56"/>
        <v>0</v>
      </c>
      <c r="K495" s="62">
        <f t="shared" si="57"/>
        <v>0</v>
      </c>
      <c r="L495" s="62">
        <f t="shared" si="58"/>
        <v>0</v>
      </c>
      <c r="M495" s="62">
        <f t="shared" si="59"/>
        <v>0</v>
      </c>
      <c r="N495" s="62">
        <f t="shared" si="60"/>
        <v>0</v>
      </c>
      <c r="O495" s="62">
        <f t="shared" si="61"/>
        <v>0</v>
      </c>
      <c r="P495" s="62">
        <f t="shared" si="62"/>
        <v>0</v>
      </c>
      <c r="Q495" s="62">
        <f t="shared" si="63"/>
        <v>0</v>
      </c>
    </row>
    <row r="496" spans="1:17" s="5" customFormat="1" ht="30" customHeight="1">
      <c r="A496" s="6">
        <v>491</v>
      </c>
      <c r="B496" s="7" t="s">
        <v>412</v>
      </c>
      <c r="C496" s="7" t="s">
        <v>84</v>
      </c>
      <c r="D496" s="7" t="s">
        <v>289</v>
      </c>
      <c r="E496" s="17" t="s">
        <v>1103</v>
      </c>
      <c r="F496" s="8"/>
      <c r="G496" s="53"/>
      <c r="H496" s="55"/>
      <c r="J496" s="62">
        <f t="shared" si="56"/>
        <v>0</v>
      </c>
      <c r="K496" s="62">
        <f t="shared" si="57"/>
        <v>0</v>
      </c>
      <c r="L496" s="62">
        <f t="shared" si="58"/>
        <v>0</v>
      </c>
      <c r="M496" s="62">
        <f t="shared" si="59"/>
        <v>0</v>
      </c>
      <c r="N496" s="62">
        <f t="shared" si="60"/>
        <v>0</v>
      </c>
      <c r="O496" s="62">
        <f t="shared" si="61"/>
        <v>0</v>
      </c>
      <c r="P496" s="62">
        <f t="shared" si="62"/>
        <v>0</v>
      </c>
      <c r="Q496" s="62">
        <f t="shared" si="63"/>
        <v>0</v>
      </c>
    </row>
    <row r="497" spans="1:17" s="5" customFormat="1" ht="30" customHeight="1">
      <c r="A497" s="6">
        <v>492</v>
      </c>
      <c r="B497" s="7" t="s">
        <v>412</v>
      </c>
      <c r="C497" s="7" t="s">
        <v>84</v>
      </c>
      <c r="D497" s="7" t="s">
        <v>289</v>
      </c>
      <c r="E497" s="17" t="s">
        <v>1104</v>
      </c>
      <c r="F497" s="8"/>
      <c r="G497" s="53"/>
      <c r="H497" s="55"/>
      <c r="J497" s="62">
        <f t="shared" si="56"/>
        <v>0</v>
      </c>
      <c r="K497" s="62">
        <f t="shared" si="57"/>
        <v>0</v>
      </c>
      <c r="L497" s="62">
        <f t="shared" si="58"/>
        <v>0</v>
      </c>
      <c r="M497" s="62">
        <f t="shared" si="59"/>
        <v>0</v>
      </c>
      <c r="N497" s="62">
        <f t="shared" si="60"/>
        <v>0</v>
      </c>
      <c r="O497" s="62">
        <f t="shared" si="61"/>
        <v>0</v>
      </c>
      <c r="P497" s="62">
        <f t="shared" si="62"/>
        <v>0</v>
      </c>
      <c r="Q497" s="62">
        <f t="shared" si="63"/>
        <v>0</v>
      </c>
    </row>
    <row r="498" spans="1:17" s="5" customFormat="1" ht="30" customHeight="1">
      <c r="A498" s="6">
        <v>493</v>
      </c>
      <c r="B498" s="7" t="s">
        <v>412</v>
      </c>
      <c r="C498" s="7" t="s">
        <v>84</v>
      </c>
      <c r="D498" s="7" t="s">
        <v>289</v>
      </c>
      <c r="E498" s="17" t="s">
        <v>292</v>
      </c>
      <c r="F498" s="8" t="s">
        <v>924</v>
      </c>
      <c r="G498" s="53"/>
      <c r="H498" s="55"/>
      <c r="J498" s="62">
        <f t="shared" si="56"/>
        <v>0</v>
      </c>
      <c r="K498" s="62">
        <f t="shared" si="57"/>
        <v>0</v>
      </c>
      <c r="L498" s="62">
        <f t="shared" si="58"/>
        <v>0</v>
      </c>
      <c r="M498" s="62">
        <f t="shared" si="59"/>
        <v>0</v>
      </c>
      <c r="N498" s="62">
        <f t="shared" si="60"/>
        <v>0</v>
      </c>
      <c r="O498" s="62">
        <f t="shared" si="61"/>
        <v>0</v>
      </c>
      <c r="P498" s="62">
        <f t="shared" si="62"/>
        <v>0</v>
      </c>
      <c r="Q498" s="62">
        <f t="shared" si="63"/>
        <v>0</v>
      </c>
    </row>
    <row r="499" spans="1:17" s="5" customFormat="1" ht="30" customHeight="1">
      <c r="A499" s="6">
        <v>494</v>
      </c>
      <c r="B499" s="7" t="s">
        <v>412</v>
      </c>
      <c r="C499" s="7" t="s">
        <v>84</v>
      </c>
      <c r="D499" s="7" t="s">
        <v>289</v>
      </c>
      <c r="E499" s="17" t="s">
        <v>293</v>
      </c>
      <c r="F499" s="8" t="s">
        <v>924</v>
      </c>
      <c r="G499" s="53"/>
      <c r="H499" s="55"/>
      <c r="J499" s="62">
        <f t="shared" si="56"/>
        <v>0</v>
      </c>
      <c r="K499" s="62">
        <f t="shared" si="57"/>
        <v>0</v>
      </c>
      <c r="L499" s="62">
        <f t="shared" si="58"/>
        <v>0</v>
      </c>
      <c r="M499" s="62">
        <f t="shared" si="59"/>
        <v>0</v>
      </c>
      <c r="N499" s="62">
        <f t="shared" si="60"/>
        <v>0</v>
      </c>
      <c r="O499" s="62">
        <f t="shared" si="61"/>
        <v>0</v>
      </c>
      <c r="P499" s="62">
        <f t="shared" si="62"/>
        <v>0</v>
      </c>
      <c r="Q499" s="62">
        <f t="shared" si="63"/>
        <v>0</v>
      </c>
    </row>
    <row r="500" spans="1:17" s="5" customFormat="1" ht="30" customHeight="1">
      <c r="A500" s="6">
        <v>495</v>
      </c>
      <c r="B500" s="7" t="s">
        <v>412</v>
      </c>
      <c r="C500" s="7" t="s">
        <v>84</v>
      </c>
      <c r="D500" s="7" t="s">
        <v>289</v>
      </c>
      <c r="E500" s="17" t="s">
        <v>1521</v>
      </c>
      <c r="F500" s="8" t="s">
        <v>924</v>
      </c>
      <c r="G500" s="53"/>
      <c r="H500" s="55"/>
      <c r="J500" s="62">
        <f t="shared" si="56"/>
        <v>0</v>
      </c>
      <c r="K500" s="62">
        <f t="shared" si="57"/>
        <v>0</v>
      </c>
      <c r="L500" s="62">
        <f t="shared" si="58"/>
        <v>0</v>
      </c>
      <c r="M500" s="62">
        <f t="shared" si="59"/>
        <v>0</v>
      </c>
      <c r="N500" s="62">
        <f t="shared" si="60"/>
        <v>0</v>
      </c>
      <c r="O500" s="62">
        <f t="shared" si="61"/>
        <v>0</v>
      </c>
      <c r="P500" s="62">
        <f t="shared" si="62"/>
        <v>0</v>
      </c>
      <c r="Q500" s="62">
        <f t="shared" si="63"/>
        <v>0</v>
      </c>
    </row>
    <row r="501" spans="1:17" s="5" customFormat="1" ht="30" customHeight="1">
      <c r="A501" s="6">
        <v>496</v>
      </c>
      <c r="B501" s="7" t="s">
        <v>412</v>
      </c>
      <c r="C501" s="7" t="s">
        <v>84</v>
      </c>
      <c r="D501" s="7" t="s">
        <v>289</v>
      </c>
      <c r="E501" s="17" t="s">
        <v>1105</v>
      </c>
      <c r="F501" s="8" t="s">
        <v>590</v>
      </c>
      <c r="G501" s="53"/>
      <c r="H501" s="55"/>
      <c r="J501" s="62">
        <f t="shared" si="56"/>
        <v>0</v>
      </c>
      <c r="K501" s="62">
        <f t="shared" si="57"/>
        <v>0</v>
      </c>
      <c r="L501" s="62">
        <f t="shared" si="58"/>
        <v>0</v>
      </c>
      <c r="M501" s="62">
        <f t="shared" si="59"/>
        <v>0</v>
      </c>
      <c r="N501" s="62">
        <f t="shared" si="60"/>
        <v>0</v>
      </c>
      <c r="O501" s="62">
        <f t="shared" si="61"/>
        <v>0</v>
      </c>
      <c r="P501" s="62">
        <f t="shared" si="62"/>
        <v>0</v>
      </c>
      <c r="Q501" s="62">
        <f t="shared" si="63"/>
        <v>0</v>
      </c>
    </row>
    <row r="502" spans="1:17" s="5" customFormat="1" ht="30" customHeight="1">
      <c r="A502" s="6">
        <v>497</v>
      </c>
      <c r="B502" s="7" t="s">
        <v>412</v>
      </c>
      <c r="C502" s="7" t="s">
        <v>84</v>
      </c>
      <c r="D502" s="7" t="s">
        <v>289</v>
      </c>
      <c r="E502" s="17" t="s">
        <v>555</v>
      </c>
      <c r="F502" s="8" t="s">
        <v>590</v>
      </c>
      <c r="G502" s="53"/>
      <c r="H502" s="55"/>
      <c r="J502" s="62">
        <f t="shared" si="56"/>
        <v>0</v>
      </c>
      <c r="K502" s="62">
        <f t="shared" si="57"/>
        <v>0</v>
      </c>
      <c r="L502" s="62">
        <f t="shared" si="58"/>
        <v>0</v>
      </c>
      <c r="M502" s="62">
        <f t="shared" si="59"/>
        <v>0</v>
      </c>
      <c r="N502" s="62">
        <f t="shared" si="60"/>
        <v>0</v>
      </c>
      <c r="O502" s="62">
        <f t="shared" si="61"/>
        <v>0</v>
      </c>
      <c r="P502" s="62">
        <f t="shared" si="62"/>
        <v>0</v>
      </c>
      <c r="Q502" s="62">
        <f t="shared" si="63"/>
        <v>0</v>
      </c>
    </row>
    <row r="503" spans="1:17" s="5" customFormat="1" ht="30" customHeight="1">
      <c r="A503" s="6">
        <v>498</v>
      </c>
      <c r="B503" s="7" t="s">
        <v>412</v>
      </c>
      <c r="C503" s="7" t="s">
        <v>84</v>
      </c>
      <c r="D503" s="7" t="s">
        <v>289</v>
      </c>
      <c r="E503" s="17" t="s">
        <v>556</v>
      </c>
      <c r="F503" s="8" t="s">
        <v>590</v>
      </c>
      <c r="G503" s="53"/>
      <c r="H503" s="55"/>
      <c r="J503" s="62">
        <f t="shared" si="56"/>
        <v>0</v>
      </c>
      <c r="K503" s="62">
        <f t="shared" si="57"/>
        <v>0</v>
      </c>
      <c r="L503" s="62">
        <f t="shared" si="58"/>
        <v>0</v>
      </c>
      <c r="M503" s="62">
        <f t="shared" si="59"/>
        <v>0</v>
      </c>
      <c r="N503" s="62">
        <f t="shared" si="60"/>
        <v>0</v>
      </c>
      <c r="O503" s="62">
        <f t="shared" si="61"/>
        <v>0</v>
      </c>
      <c r="P503" s="62">
        <f t="shared" si="62"/>
        <v>0</v>
      </c>
      <c r="Q503" s="62">
        <f t="shared" si="63"/>
        <v>0</v>
      </c>
    </row>
    <row r="504" spans="1:17" s="5" customFormat="1" ht="30" customHeight="1">
      <c r="A504" s="6">
        <v>499</v>
      </c>
      <c r="B504" s="7" t="s">
        <v>412</v>
      </c>
      <c r="C504" s="7" t="s">
        <v>84</v>
      </c>
      <c r="D504" s="7" t="s">
        <v>289</v>
      </c>
      <c r="E504" s="17" t="s">
        <v>557</v>
      </c>
      <c r="F504" s="8" t="s">
        <v>1427</v>
      </c>
      <c r="G504" s="53"/>
      <c r="H504" s="55"/>
      <c r="J504" s="62">
        <f t="shared" si="56"/>
        <v>0</v>
      </c>
      <c r="K504" s="62">
        <f t="shared" si="57"/>
        <v>0</v>
      </c>
      <c r="L504" s="62">
        <f t="shared" si="58"/>
        <v>0</v>
      </c>
      <c r="M504" s="62">
        <f t="shared" si="59"/>
        <v>0</v>
      </c>
      <c r="N504" s="62">
        <f t="shared" si="60"/>
        <v>0</v>
      </c>
      <c r="O504" s="62">
        <f t="shared" si="61"/>
        <v>0</v>
      </c>
      <c r="P504" s="62">
        <f t="shared" si="62"/>
        <v>0</v>
      </c>
      <c r="Q504" s="62">
        <f t="shared" si="63"/>
        <v>0</v>
      </c>
    </row>
    <row r="505" spans="1:17" s="5" customFormat="1" ht="30" customHeight="1">
      <c r="A505" s="6">
        <v>500</v>
      </c>
      <c r="B505" s="7" t="s">
        <v>412</v>
      </c>
      <c r="C505" s="7" t="s">
        <v>84</v>
      </c>
      <c r="D505" s="7" t="s">
        <v>289</v>
      </c>
      <c r="E505" s="17" t="s">
        <v>558</v>
      </c>
      <c r="F505" s="8" t="s">
        <v>1522</v>
      </c>
      <c r="G505" s="53"/>
      <c r="H505" s="55"/>
      <c r="J505" s="62">
        <f t="shared" si="56"/>
        <v>0</v>
      </c>
      <c r="K505" s="62">
        <f t="shared" si="57"/>
        <v>0</v>
      </c>
      <c r="L505" s="62">
        <f t="shared" si="58"/>
        <v>0</v>
      </c>
      <c r="M505" s="62">
        <f t="shared" si="59"/>
        <v>0</v>
      </c>
      <c r="N505" s="62">
        <f t="shared" si="60"/>
        <v>0</v>
      </c>
      <c r="O505" s="62">
        <f t="shared" si="61"/>
        <v>0</v>
      </c>
      <c r="P505" s="62">
        <f t="shared" si="62"/>
        <v>0</v>
      </c>
      <c r="Q505" s="62">
        <f t="shared" si="63"/>
        <v>0</v>
      </c>
    </row>
    <row r="506" spans="1:17" s="5" customFormat="1" ht="75" customHeight="1">
      <c r="A506" s="6">
        <v>501</v>
      </c>
      <c r="B506" s="7" t="s">
        <v>412</v>
      </c>
      <c r="C506" s="7" t="s">
        <v>84</v>
      </c>
      <c r="D506" s="7" t="s">
        <v>554</v>
      </c>
      <c r="E506" s="17" t="s">
        <v>1520</v>
      </c>
      <c r="F506" s="8" t="s">
        <v>590</v>
      </c>
      <c r="G506" s="53"/>
      <c r="H506" s="55"/>
      <c r="J506" s="62">
        <f t="shared" si="56"/>
        <v>0</v>
      </c>
      <c r="K506" s="62">
        <f t="shared" si="57"/>
        <v>0</v>
      </c>
      <c r="L506" s="62">
        <f t="shared" si="58"/>
        <v>0</v>
      </c>
      <c r="M506" s="62">
        <f t="shared" si="59"/>
        <v>0</v>
      </c>
      <c r="N506" s="62">
        <f t="shared" si="60"/>
        <v>0</v>
      </c>
      <c r="O506" s="62">
        <f t="shared" si="61"/>
        <v>0</v>
      </c>
      <c r="P506" s="62">
        <f t="shared" si="62"/>
        <v>0</v>
      </c>
      <c r="Q506" s="62">
        <f t="shared" si="63"/>
        <v>0</v>
      </c>
    </row>
    <row r="507" spans="1:17" s="5" customFormat="1" ht="30" customHeight="1">
      <c r="A507" s="6">
        <v>502</v>
      </c>
      <c r="B507" s="7" t="s">
        <v>412</v>
      </c>
      <c r="C507" s="7" t="s">
        <v>84</v>
      </c>
      <c r="D507" s="7" t="s">
        <v>546</v>
      </c>
      <c r="E507" s="17" t="s">
        <v>1506</v>
      </c>
      <c r="F507" s="8"/>
      <c r="G507" s="53"/>
      <c r="H507" s="55"/>
      <c r="J507" s="62">
        <f t="shared" si="56"/>
        <v>0</v>
      </c>
      <c r="K507" s="62">
        <f t="shared" si="57"/>
        <v>0</v>
      </c>
      <c r="L507" s="62">
        <f t="shared" si="58"/>
        <v>0</v>
      </c>
      <c r="M507" s="62">
        <f t="shared" si="59"/>
        <v>0</v>
      </c>
      <c r="N507" s="62">
        <f t="shared" si="60"/>
        <v>0</v>
      </c>
      <c r="O507" s="62">
        <f t="shared" si="61"/>
        <v>0</v>
      </c>
      <c r="P507" s="62">
        <f t="shared" si="62"/>
        <v>0</v>
      </c>
      <c r="Q507" s="62">
        <f t="shared" si="63"/>
        <v>0</v>
      </c>
    </row>
    <row r="508" spans="1:17" s="5" customFormat="1" ht="30" customHeight="1">
      <c r="A508" s="6">
        <v>503</v>
      </c>
      <c r="B508" s="7" t="s">
        <v>412</v>
      </c>
      <c r="C508" s="7" t="s">
        <v>84</v>
      </c>
      <c r="D508" s="7" t="s">
        <v>546</v>
      </c>
      <c r="E508" s="17" t="s">
        <v>1507</v>
      </c>
      <c r="F508" s="8"/>
      <c r="G508" s="53"/>
      <c r="H508" s="55"/>
      <c r="J508" s="62">
        <f t="shared" si="56"/>
        <v>0</v>
      </c>
      <c r="K508" s="62">
        <f t="shared" si="57"/>
        <v>0</v>
      </c>
      <c r="L508" s="62">
        <f t="shared" si="58"/>
        <v>0</v>
      </c>
      <c r="M508" s="62">
        <f t="shared" si="59"/>
        <v>0</v>
      </c>
      <c r="N508" s="62">
        <f t="shared" si="60"/>
        <v>0</v>
      </c>
      <c r="O508" s="62">
        <f t="shared" si="61"/>
        <v>0</v>
      </c>
      <c r="P508" s="62">
        <f t="shared" si="62"/>
        <v>0</v>
      </c>
      <c r="Q508" s="62">
        <f t="shared" si="63"/>
        <v>0</v>
      </c>
    </row>
    <row r="509" spans="1:17" s="5" customFormat="1" ht="30" customHeight="1">
      <c r="A509" s="6">
        <v>504</v>
      </c>
      <c r="B509" s="7" t="s">
        <v>412</v>
      </c>
      <c r="C509" s="7" t="s">
        <v>84</v>
      </c>
      <c r="D509" s="7" t="s">
        <v>546</v>
      </c>
      <c r="E509" s="17" t="s">
        <v>1513</v>
      </c>
      <c r="F509" s="8"/>
      <c r="G509" s="53"/>
      <c r="H509" s="55"/>
      <c r="J509" s="62">
        <f t="shared" si="56"/>
        <v>0</v>
      </c>
      <c r="K509" s="62">
        <f t="shared" si="57"/>
        <v>0</v>
      </c>
      <c r="L509" s="62">
        <f t="shared" si="58"/>
        <v>0</v>
      </c>
      <c r="M509" s="62">
        <f t="shared" si="59"/>
        <v>0</v>
      </c>
      <c r="N509" s="62">
        <f t="shared" si="60"/>
        <v>0</v>
      </c>
      <c r="O509" s="62">
        <f t="shared" si="61"/>
        <v>0</v>
      </c>
      <c r="P509" s="62">
        <f t="shared" si="62"/>
        <v>0</v>
      </c>
      <c r="Q509" s="62">
        <f t="shared" si="63"/>
        <v>0</v>
      </c>
    </row>
    <row r="510" spans="1:17" s="5" customFormat="1" ht="29.25" customHeight="1">
      <c r="A510" s="6">
        <v>505</v>
      </c>
      <c r="B510" s="7" t="s">
        <v>412</v>
      </c>
      <c r="C510" s="7" t="s">
        <v>84</v>
      </c>
      <c r="D510" s="7" t="s">
        <v>546</v>
      </c>
      <c r="E510" s="17" t="s">
        <v>1514</v>
      </c>
      <c r="F510" s="8"/>
      <c r="G510" s="53"/>
      <c r="H510" s="55"/>
      <c r="J510" s="62">
        <f t="shared" si="56"/>
        <v>0</v>
      </c>
      <c r="K510" s="62">
        <f t="shared" si="57"/>
        <v>0</v>
      </c>
      <c r="L510" s="62">
        <f t="shared" si="58"/>
        <v>0</v>
      </c>
      <c r="M510" s="62">
        <f t="shared" si="59"/>
        <v>0</v>
      </c>
      <c r="N510" s="62">
        <f t="shared" si="60"/>
        <v>0</v>
      </c>
      <c r="O510" s="62">
        <f t="shared" si="61"/>
        <v>0</v>
      </c>
      <c r="P510" s="62">
        <f t="shared" si="62"/>
        <v>0</v>
      </c>
      <c r="Q510" s="62">
        <f t="shared" si="63"/>
        <v>0</v>
      </c>
    </row>
    <row r="511" spans="1:17" s="5" customFormat="1" ht="30" customHeight="1">
      <c r="A511" s="6">
        <v>506</v>
      </c>
      <c r="B511" s="7" t="s">
        <v>412</v>
      </c>
      <c r="C511" s="7" t="s">
        <v>84</v>
      </c>
      <c r="D511" s="7" t="s">
        <v>546</v>
      </c>
      <c r="E511" s="17" t="s">
        <v>1512</v>
      </c>
      <c r="F511" s="8"/>
      <c r="G511" s="53"/>
      <c r="H511" s="55"/>
      <c r="J511" s="62">
        <f t="shared" si="56"/>
        <v>0</v>
      </c>
      <c r="K511" s="62">
        <f t="shared" si="57"/>
        <v>0</v>
      </c>
      <c r="L511" s="62">
        <f t="shared" si="58"/>
        <v>0</v>
      </c>
      <c r="M511" s="62">
        <f t="shared" si="59"/>
        <v>0</v>
      </c>
      <c r="N511" s="62">
        <f t="shared" si="60"/>
        <v>0</v>
      </c>
      <c r="O511" s="62">
        <f t="shared" si="61"/>
        <v>0</v>
      </c>
      <c r="P511" s="62">
        <f t="shared" si="62"/>
        <v>0</v>
      </c>
      <c r="Q511" s="62">
        <f t="shared" si="63"/>
        <v>0</v>
      </c>
    </row>
    <row r="512" spans="1:17" s="5" customFormat="1" ht="30" customHeight="1">
      <c r="A512" s="6">
        <v>507</v>
      </c>
      <c r="B512" s="7" t="s">
        <v>412</v>
      </c>
      <c r="C512" s="7" t="s">
        <v>84</v>
      </c>
      <c r="D512" s="7" t="s">
        <v>546</v>
      </c>
      <c r="E512" s="17" t="s">
        <v>1511</v>
      </c>
      <c r="F512" s="8"/>
      <c r="G512" s="53"/>
      <c r="H512" s="55"/>
      <c r="J512" s="62">
        <f t="shared" si="56"/>
        <v>0</v>
      </c>
      <c r="K512" s="62">
        <f t="shared" si="57"/>
        <v>0</v>
      </c>
      <c r="L512" s="62">
        <f t="shared" si="58"/>
        <v>0</v>
      </c>
      <c r="M512" s="62">
        <f t="shared" si="59"/>
        <v>0</v>
      </c>
      <c r="N512" s="62">
        <f t="shared" si="60"/>
        <v>0</v>
      </c>
      <c r="O512" s="62">
        <f t="shared" si="61"/>
        <v>0</v>
      </c>
      <c r="P512" s="62">
        <f t="shared" si="62"/>
        <v>0</v>
      </c>
      <c r="Q512" s="62">
        <f t="shared" si="63"/>
        <v>0</v>
      </c>
    </row>
    <row r="513" spans="1:17" s="5" customFormat="1" ht="30" customHeight="1">
      <c r="A513" s="6">
        <v>508</v>
      </c>
      <c r="B513" s="7" t="s">
        <v>412</v>
      </c>
      <c r="C513" s="7" t="s">
        <v>84</v>
      </c>
      <c r="D513" s="7" t="s">
        <v>546</v>
      </c>
      <c r="E513" s="17" t="s">
        <v>1509</v>
      </c>
      <c r="F513" s="8"/>
      <c r="G513" s="53"/>
      <c r="H513" s="55"/>
      <c r="J513" s="62">
        <f t="shared" si="56"/>
        <v>0</v>
      </c>
      <c r="K513" s="62">
        <f t="shared" si="57"/>
        <v>0</v>
      </c>
      <c r="L513" s="62">
        <f t="shared" si="58"/>
        <v>0</v>
      </c>
      <c r="M513" s="62">
        <f t="shared" si="59"/>
        <v>0</v>
      </c>
      <c r="N513" s="62">
        <f t="shared" si="60"/>
        <v>0</v>
      </c>
      <c r="O513" s="62">
        <f t="shared" si="61"/>
        <v>0</v>
      </c>
      <c r="P513" s="62">
        <f t="shared" si="62"/>
        <v>0</v>
      </c>
      <c r="Q513" s="62">
        <f t="shared" si="63"/>
        <v>0</v>
      </c>
    </row>
    <row r="514" spans="1:17" s="5" customFormat="1" ht="30" customHeight="1">
      <c r="A514" s="6">
        <v>509</v>
      </c>
      <c r="B514" s="7" t="s">
        <v>412</v>
      </c>
      <c r="C514" s="7" t="s">
        <v>84</v>
      </c>
      <c r="D514" s="7" t="s">
        <v>546</v>
      </c>
      <c r="E514" s="17" t="s">
        <v>1510</v>
      </c>
      <c r="F514" s="8"/>
      <c r="G514" s="53"/>
      <c r="H514" s="55"/>
      <c r="J514" s="62">
        <f t="shared" si="56"/>
        <v>0</v>
      </c>
      <c r="K514" s="62">
        <f t="shared" si="57"/>
        <v>0</v>
      </c>
      <c r="L514" s="62">
        <f t="shared" si="58"/>
        <v>0</v>
      </c>
      <c r="M514" s="62">
        <f t="shared" si="59"/>
        <v>0</v>
      </c>
      <c r="N514" s="62">
        <f t="shared" si="60"/>
        <v>0</v>
      </c>
      <c r="O514" s="62">
        <f t="shared" si="61"/>
        <v>0</v>
      </c>
      <c r="P514" s="62">
        <f t="shared" si="62"/>
        <v>0</v>
      </c>
      <c r="Q514" s="62">
        <f t="shared" si="63"/>
        <v>0</v>
      </c>
    </row>
    <row r="515" spans="1:17" s="5" customFormat="1" ht="30" customHeight="1">
      <c r="A515" s="6">
        <v>510</v>
      </c>
      <c r="B515" s="7" t="s">
        <v>412</v>
      </c>
      <c r="C515" s="7" t="s">
        <v>84</v>
      </c>
      <c r="D515" s="7" t="s">
        <v>546</v>
      </c>
      <c r="E515" s="17" t="s">
        <v>1519</v>
      </c>
      <c r="F515" s="8" t="s">
        <v>590</v>
      </c>
      <c r="G515" s="53"/>
      <c r="H515" s="55"/>
      <c r="J515" s="62">
        <f t="shared" si="56"/>
        <v>0</v>
      </c>
      <c r="K515" s="62">
        <f t="shared" si="57"/>
        <v>0</v>
      </c>
      <c r="L515" s="62">
        <f t="shared" si="58"/>
        <v>0</v>
      </c>
      <c r="M515" s="62">
        <f t="shared" si="59"/>
        <v>0</v>
      </c>
      <c r="N515" s="62">
        <f t="shared" si="60"/>
        <v>0</v>
      </c>
      <c r="O515" s="62">
        <f t="shared" si="61"/>
        <v>0</v>
      </c>
      <c r="P515" s="62">
        <f t="shared" si="62"/>
        <v>0</v>
      </c>
      <c r="Q515" s="62">
        <f t="shared" si="63"/>
        <v>0</v>
      </c>
    </row>
    <row r="516" spans="1:17" s="5" customFormat="1" ht="30" customHeight="1">
      <c r="A516" s="6">
        <v>511</v>
      </c>
      <c r="B516" s="7" t="s">
        <v>412</v>
      </c>
      <c r="C516" s="7" t="s">
        <v>84</v>
      </c>
      <c r="D516" s="7" t="s">
        <v>546</v>
      </c>
      <c r="E516" s="17" t="s">
        <v>547</v>
      </c>
      <c r="F516" s="8"/>
      <c r="G516" s="53"/>
      <c r="H516" s="55"/>
      <c r="J516" s="62">
        <f t="shared" si="56"/>
        <v>0</v>
      </c>
      <c r="K516" s="62">
        <f t="shared" si="57"/>
        <v>0</v>
      </c>
      <c r="L516" s="62">
        <f t="shared" si="58"/>
        <v>0</v>
      </c>
      <c r="M516" s="62">
        <f t="shared" si="59"/>
        <v>0</v>
      </c>
      <c r="N516" s="62">
        <f t="shared" si="60"/>
        <v>0</v>
      </c>
      <c r="O516" s="62">
        <f t="shared" si="61"/>
        <v>0</v>
      </c>
      <c r="P516" s="62">
        <f t="shared" si="62"/>
        <v>0</v>
      </c>
      <c r="Q516" s="62">
        <f t="shared" si="63"/>
        <v>0</v>
      </c>
    </row>
    <row r="517" spans="1:17" s="5" customFormat="1" ht="30" customHeight="1">
      <c r="A517" s="6">
        <v>512</v>
      </c>
      <c r="B517" s="7" t="s">
        <v>412</v>
      </c>
      <c r="C517" s="7" t="s">
        <v>84</v>
      </c>
      <c r="D517" s="7" t="s">
        <v>546</v>
      </c>
      <c r="E517" s="17" t="s">
        <v>1508</v>
      </c>
      <c r="F517" s="8"/>
      <c r="G517" s="53"/>
      <c r="H517" s="55"/>
      <c r="J517" s="62">
        <f t="shared" si="56"/>
        <v>0</v>
      </c>
      <c r="K517" s="62">
        <f t="shared" si="57"/>
        <v>0</v>
      </c>
      <c r="L517" s="62">
        <f t="shared" si="58"/>
        <v>0</v>
      </c>
      <c r="M517" s="62">
        <f t="shared" si="59"/>
        <v>0</v>
      </c>
      <c r="N517" s="62">
        <f t="shared" si="60"/>
        <v>0</v>
      </c>
      <c r="O517" s="62">
        <f t="shared" si="61"/>
        <v>0</v>
      </c>
      <c r="P517" s="62">
        <f t="shared" si="62"/>
        <v>0</v>
      </c>
      <c r="Q517" s="62">
        <f t="shared" si="63"/>
        <v>0</v>
      </c>
    </row>
    <row r="518" spans="1:17" s="5" customFormat="1" ht="30" customHeight="1">
      <c r="A518" s="6">
        <v>513</v>
      </c>
      <c r="B518" s="7" t="s">
        <v>412</v>
      </c>
      <c r="C518" s="7" t="s">
        <v>84</v>
      </c>
      <c r="D518" s="7" t="s">
        <v>546</v>
      </c>
      <c r="E518" s="17" t="s">
        <v>1515</v>
      </c>
      <c r="F518" s="8"/>
      <c r="G518" s="53"/>
      <c r="H518" s="55"/>
      <c r="J518" s="62">
        <f t="shared" si="56"/>
        <v>0</v>
      </c>
      <c r="K518" s="62">
        <f t="shared" si="57"/>
        <v>0</v>
      </c>
      <c r="L518" s="62">
        <f t="shared" si="58"/>
        <v>0</v>
      </c>
      <c r="M518" s="62">
        <f t="shared" si="59"/>
        <v>0</v>
      </c>
      <c r="N518" s="62">
        <f t="shared" si="60"/>
        <v>0</v>
      </c>
      <c r="O518" s="62">
        <f t="shared" si="61"/>
        <v>0</v>
      </c>
      <c r="P518" s="62">
        <f t="shared" si="62"/>
        <v>0</v>
      </c>
      <c r="Q518" s="62">
        <f t="shared" si="63"/>
        <v>0</v>
      </c>
    </row>
    <row r="519" spans="1:17" s="5" customFormat="1" ht="30" customHeight="1">
      <c r="A519" s="6">
        <v>514</v>
      </c>
      <c r="B519" s="7" t="s">
        <v>412</v>
      </c>
      <c r="C519" s="7" t="s">
        <v>84</v>
      </c>
      <c r="D519" s="7" t="s">
        <v>546</v>
      </c>
      <c r="E519" s="17" t="s">
        <v>548</v>
      </c>
      <c r="F519" s="8"/>
      <c r="G519" s="53"/>
      <c r="H519" s="55"/>
      <c r="J519" s="62">
        <f t="shared" ref="J519:J520" si="64">IF(AND(F519="○",G519="可"),1,0)</f>
        <v>0</v>
      </c>
      <c r="K519" s="62">
        <f t="shared" ref="K519:K520" si="65">IF(AND(F519="○",G519="一部可"),1,0)</f>
        <v>0</v>
      </c>
      <c r="L519" s="62">
        <f t="shared" ref="L519:L520" si="66">IF(AND(F519="○",G519="代替案"),1,0)</f>
        <v>0</v>
      </c>
      <c r="M519" s="62">
        <f t="shared" ref="M519:M520" si="67">IF(AND(F519="○",G519="不可"),1,0)</f>
        <v>0</v>
      </c>
      <c r="N519" s="62">
        <f t="shared" ref="N519:N520" si="68">IF(AND(F519="",G519="可"),1,0)</f>
        <v>0</v>
      </c>
      <c r="O519" s="62">
        <f t="shared" ref="O519:O520" si="69">IF(AND(F519="",G519="一部可"),1,0)</f>
        <v>0</v>
      </c>
      <c r="P519" s="62">
        <f t="shared" ref="P519:P520" si="70">IF(AND(F519="",G519="代替案"),1,0)</f>
        <v>0</v>
      </c>
      <c r="Q519" s="62">
        <f t="shared" ref="Q519:Q520" si="71">IF(AND(F519="",G519="不可"),1,0)</f>
        <v>0</v>
      </c>
    </row>
    <row r="520" spans="1:17" s="5" customFormat="1" ht="127.5" customHeight="1" thickBot="1">
      <c r="A520" s="9">
        <v>515</v>
      </c>
      <c r="B520" s="10" t="s">
        <v>412</v>
      </c>
      <c r="C520" s="10" t="s">
        <v>84</v>
      </c>
      <c r="D520" s="10" t="s">
        <v>546</v>
      </c>
      <c r="E520" s="18" t="s">
        <v>549</v>
      </c>
      <c r="F520" s="11"/>
      <c r="G520" s="56"/>
      <c r="H520" s="60"/>
      <c r="J520" s="62">
        <f t="shared" si="64"/>
        <v>0</v>
      </c>
      <c r="K520" s="62">
        <f t="shared" si="65"/>
        <v>0</v>
      </c>
      <c r="L520" s="62">
        <f t="shared" si="66"/>
        <v>0</v>
      </c>
      <c r="M520" s="62">
        <f t="shared" si="67"/>
        <v>0</v>
      </c>
      <c r="N520" s="62">
        <f t="shared" si="68"/>
        <v>0</v>
      </c>
      <c r="O520" s="62">
        <f t="shared" si="69"/>
        <v>0</v>
      </c>
      <c r="P520" s="62">
        <f t="shared" si="70"/>
        <v>0</v>
      </c>
      <c r="Q520" s="62">
        <f t="shared" si="71"/>
        <v>0</v>
      </c>
    </row>
    <row r="522" spans="1:17" ht="24.95" hidden="1" customHeight="1">
      <c r="E522" s="1" t="s">
        <v>1559</v>
      </c>
      <c r="F522" s="1">
        <f>COUNTIF(F6:F520,"○")</f>
        <v>420</v>
      </c>
      <c r="J522" s="12">
        <f>SUM(J6:J520)</f>
        <v>0</v>
      </c>
      <c r="K522" s="12">
        <f t="shared" ref="K522:M522" si="72">SUM(K6:K520)</f>
        <v>0</v>
      </c>
      <c r="L522" s="12">
        <f t="shared" si="72"/>
        <v>0</v>
      </c>
      <c r="M522" s="12">
        <f t="shared" si="72"/>
        <v>0</v>
      </c>
      <c r="N522" s="12"/>
      <c r="O522" s="12"/>
      <c r="P522" s="12"/>
      <c r="Q522" s="12"/>
    </row>
    <row r="523" spans="1:17" ht="24.95" hidden="1" customHeight="1">
      <c r="E523" s="1" t="s">
        <v>1560</v>
      </c>
      <c r="F523" s="1">
        <f>COUNTIF(F6:F520,"")</f>
        <v>95</v>
      </c>
      <c r="J523" s="12"/>
      <c r="K523" s="12"/>
      <c r="L523" s="12"/>
      <c r="M523" s="12"/>
      <c r="N523" s="12">
        <f>SUM(N6:N520)</f>
        <v>0</v>
      </c>
      <c r="O523" s="12">
        <f t="shared" ref="O523:Q523" si="73">SUM(O6:O520)</f>
        <v>0</v>
      </c>
      <c r="P523" s="12">
        <f t="shared" si="73"/>
        <v>0</v>
      </c>
      <c r="Q523" s="12">
        <f t="shared" si="73"/>
        <v>0</v>
      </c>
    </row>
    <row r="524" spans="1:17" ht="30" hidden="1" customHeight="1">
      <c r="F524" s="1">
        <f>F522+F523</f>
        <v>515</v>
      </c>
    </row>
  </sheetData>
  <sheetProtection password="CC79" sheet="1" objects="1" scenarios="1" formatCells="0" formatRows="0" selectLockedCells="1"/>
  <autoFilter ref="A5:H5"/>
  <mergeCells count="10">
    <mergeCell ref="J4:M4"/>
    <mergeCell ref="N4:Q4"/>
    <mergeCell ref="H4:H5"/>
    <mergeCell ref="A2:E2"/>
    <mergeCell ref="F2:G2"/>
    <mergeCell ref="A4:A5"/>
    <mergeCell ref="B4:D4"/>
    <mergeCell ref="E4:E5"/>
    <mergeCell ref="F4:F5"/>
    <mergeCell ref="G4:G5"/>
  </mergeCells>
  <phoneticPr fontId="18"/>
  <printOptions horizontalCentered="1"/>
  <pageMargins left="0.19685039370078741" right="0.19685039370078741" top="0.98425196850393704" bottom="0.39370078740157483" header="0.51181102362204722" footer="0.51181102362204722"/>
  <pageSetup paperSize="9" firstPageNumber="4294963191" fitToWidth="0" fitToHeight="0" orientation="landscape" r:id="rId1"/>
  <headerFooter alignWithMargins="0">
    <oddHeader xml:space="preserve">&amp;C&amp;"ＭＳ Ｐゴシック,太字"&amp;14
</oddHeader>
    <oddFooter>&amp;C&amp;10&amp;P/&amp;N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対応状況選択肢!$A$1:$A$4</xm:f>
          </x14:formula1>
          <xm:sqref>G6:G520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5"/>
  <sheetViews>
    <sheetView showGridLines="0" view="pageBreakPreview" zoomScaleNormal="100" zoomScaleSheetLayoutView="100" workbookViewId="0">
      <pane ySplit="5" topLeftCell="A6" activePane="bottomLeft" state="frozen"/>
      <selection pane="bottomLeft" activeCell="H2" sqref="H2"/>
    </sheetView>
  </sheetViews>
  <sheetFormatPr defaultColWidth="9" defaultRowHeight="24.95" customHeight="1"/>
  <cols>
    <col min="1" max="1" width="3.75" style="12" customWidth="1"/>
    <col min="2" max="4" width="12.375" style="13" customWidth="1"/>
    <col min="5" max="5" width="46.875" style="1" customWidth="1"/>
    <col min="6" max="6" width="6.25" style="1" customWidth="1"/>
    <col min="7" max="7" width="6.25" style="12" customWidth="1"/>
    <col min="8" max="8" width="43.75" style="12" customWidth="1"/>
    <col min="9" max="9" width="9" style="1"/>
    <col min="10" max="17" width="5.25" style="1" hidden="1" customWidth="1"/>
    <col min="18" max="16384" width="9" style="1"/>
  </cols>
  <sheetData>
    <row r="1" spans="1:17" ht="30" customHeight="1">
      <c r="A1" s="21" t="s">
        <v>592</v>
      </c>
    </row>
    <row r="2" spans="1:17" ht="30" customHeight="1">
      <c r="A2" s="72" t="s">
        <v>1530</v>
      </c>
      <c r="B2" s="72"/>
      <c r="C2" s="72"/>
      <c r="D2" s="72"/>
      <c r="E2" s="73"/>
      <c r="F2" s="74" t="s">
        <v>589</v>
      </c>
      <c r="G2" s="74"/>
      <c r="H2" s="50"/>
    </row>
    <row r="3" spans="1:17" ht="30" customHeight="1" thickBot="1"/>
    <row r="4" spans="1:17" ht="17.25" customHeight="1">
      <c r="A4" s="75" t="s">
        <v>1</v>
      </c>
      <c r="B4" s="77" t="s">
        <v>2</v>
      </c>
      <c r="C4" s="78"/>
      <c r="D4" s="79"/>
      <c r="E4" s="80" t="s">
        <v>3</v>
      </c>
      <c r="F4" s="82" t="s">
        <v>4</v>
      </c>
      <c r="G4" s="84" t="s">
        <v>5</v>
      </c>
      <c r="H4" s="70" t="s">
        <v>1565</v>
      </c>
      <c r="J4" s="69" t="s">
        <v>1557</v>
      </c>
      <c r="K4" s="69"/>
      <c r="L4" s="69"/>
      <c r="M4" s="69"/>
      <c r="N4" s="69" t="s">
        <v>1566</v>
      </c>
      <c r="O4" s="69"/>
      <c r="P4" s="69"/>
      <c r="Q4" s="69"/>
    </row>
    <row r="5" spans="1:17" ht="17.25" customHeight="1" thickBot="1">
      <c r="A5" s="87"/>
      <c r="B5" s="48" t="s">
        <v>7</v>
      </c>
      <c r="C5" s="48" t="s">
        <v>8</v>
      </c>
      <c r="D5" s="48" t="s">
        <v>9</v>
      </c>
      <c r="E5" s="88"/>
      <c r="F5" s="89"/>
      <c r="G5" s="90"/>
      <c r="H5" s="86"/>
      <c r="J5" s="12" t="s">
        <v>1561</v>
      </c>
      <c r="K5" s="12" t="s">
        <v>1562</v>
      </c>
      <c r="L5" s="12" t="s">
        <v>1563</v>
      </c>
      <c r="M5" s="12" t="s">
        <v>1564</v>
      </c>
      <c r="N5" s="12" t="s">
        <v>1561</v>
      </c>
      <c r="O5" s="12" t="s">
        <v>1562</v>
      </c>
      <c r="P5" s="12" t="s">
        <v>1563</v>
      </c>
      <c r="Q5" s="12" t="s">
        <v>1564</v>
      </c>
    </row>
    <row r="6" spans="1:17" s="5" customFormat="1" ht="60" customHeight="1">
      <c r="A6" s="49">
        <v>1</v>
      </c>
      <c r="B6" s="23" t="s">
        <v>1532</v>
      </c>
      <c r="C6" s="23" t="s">
        <v>1533</v>
      </c>
      <c r="D6" s="23"/>
      <c r="E6" s="24" t="s">
        <v>1567</v>
      </c>
      <c r="F6" s="25" t="s">
        <v>1124</v>
      </c>
      <c r="G6" s="58"/>
      <c r="H6" s="54"/>
      <c r="J6" s="62">
        <f>IF(AND(F6="○",G6="可"),1,0)</f>
        <v>0</v>
      </c>
      <c r="K6" s="62">
        <f>IF(AND(F6="○",G6="一部可"),1,0)</f>
        <v>0</v>
      </c>
      <c r="L6" s="62">
        <f>IF(AND(F6="○",G6="代替案"),1,0)</f>
        <v>0</v>
      </c>
      <c r="M6" s="62">
        <f>IF(AND(F6="○",G6="不可"),1,0)</f>
        <v>0</v>
      </c>
      <c r="N6" s="62">
        <f>IF(AND(F6="",G6="可"),1,0)</f>
        <v>0</v>
      </c>
      <c r="O6" s="62">
        <f>IF(AND(F6="",G6="一部可"),1,0)</f>
        <v>0</v>
      </c>
      <c r="P6" s="62">
        <f>IF(AND(F6="",G6="代替案"),1,0)</f>
        <v>0</v>
      </c>
      <c r="Q6" s="62">
        <f>IF(AND(F6="",G6="不可"),1,0)</f>
        <v>0</v>
      </c>
    </row>
    <row r="7" spans="1:17" s="5" customFormat="1" ht="30" customHeight="1">
      <c r="A7" s="6">
        <v>2</v>
      </c>
      <c r="B7" s="7" t="s">
        <v>1532</v>
      </c>
      <c r="C7" s="7" t="s">
        <v>1533</v>
      </c>
      <c r="D7" s="7"/>
      <c r="E7" s="17" t="s">
        <v>1165</v>
      </c>
      <c r="F7" s="8" t="s">
        <v>590</v>
      </c>
      <c r="G7" s="53"/>
      <c r="H7" s="55"/>
      <c r="J7" s="62">
        <f t="shared" ref="J7:J11" si="0">IF(AND(F7="○",G7="可"),1,0)</f>
        <v>0</v>
      </c>
      <c r="K7" s="62">
        <f t="shared" ref="K7:K11" si="1">IF(AND(F7="○",G7="一部可"),1,0)</f>
        <v>0</v>
      </c>
      <c r="L7" s="62">
        <f t="shared" ref="L7:L11" si="2">IF(AND(F7="○",G7="代替案"),1,0)</f>
        <v>0</v>
      </c>
      <c r="M7" s="62">
        <f t="shared" ref="M7:M11" si="3">IF(AND(F7="○",G7="不可"),1,0)</f>
        <v>0</v>
      </c>
      <c r="N7" s="62">
        <f t="shared" ref="N7:N11" si="4">IF(AND(F7="",G7="可"),1,0)</f>
        <v>0</v>
      </c>
      <c r="O7" s="62">
        <f t="shared" ref="O7:O11" si="5">IF(AND(F7="",G7="一部可"),1,0)</f>
        <v>0</v>
      </c>
      <c r="P7" s="62">
        <f t="shared" ref="P7:P11" si="6">IF(AND(F7="",G7="代替案"),1,0)</f>
        <v>0</v>
      </c>
      <c r="Q7" s="62">
        <f t="shared" ref="Q7:Q11" si="7">IF(AND(F7="",G7="不可"),1,0)</f>
        <v>0</v>
      </c>
    </row>
    <row r="8" spans="1:17" s="5" customFormat="1" ht="30" customHeight="1">
      <c r="A8" s="6">
        <v>3</v>
      </c>
      <c r="B8" s="7" t="s">
        <v>1532</v>
      </c>
      <c r="C8" s="7" t="s">
        <v>1533</v>
      </c>
      <c r="D8" s="7"/>
      <c r="E8" s="17" t="s">
        <v>1531</v>
      </c>
      <c r="F8" s="8" t="s">
        <v>590</v>
      </c>
      <c r="G8" s="53"/>
      <c r="H8" s="55"/>
      <c r="J8" s="62">
        <f t="shared" si="0"/>
        <v>0</v>
      </c>
      <c r="K8" s="62">
        <f t="shared" si="1"/>
        <v>0</v>
      </c>
      <c r="L8" s="62">
        <f t="shared" si="2"/>
        <v>0</v>
      </c>
      <c r="M8" s="62">
        <f t="shared" si="3"/>
        <v>0</v>
      </c>
      <c r="N8" s="62">
        <f t="shared" si="4"/>
        <v>0</v>
      </c>
      <c r="O8" s="62">
        <f t="shared" si="5"/>
        <v>0</v>
      </c>
      <c r="P8" s="62">
        <f t="shared" si="6"/>
        <v>0</v>
      </c>
      <c r="Q8" s="62">
        <f t="shared" si="7"/>
        <v>0</v>
      </c>
    </row>
    <row r="9" spans="1:17" s="5" customFormat="1" ht="30" customHeight="1">
      <c r="A9" s="6">
        <v>4</v>
      </c>
      <c r="B9" s="7" t="s">
        <v>1532</v>
      </c>
      <c r="C9" s="7" t="s">
        <v>1533</v>
      </c>
      <c r="D9" s="7"/>
      <c r="E9" s="17" t="s">
        <v>1542</v>
      </c>
      <c r="F9" s="8" t="s">
        <v>590</v>
      </c>
      <c r="G9" s="53"/>
      <c r="H9" s="55"/>
      <c r="J9" s="62">
        <f t="shared" si="0"/>
        <v>0</v>
      </c>
      <c r="K9" s="62">
        <f t="shared" si="1"/>
        <v>0</v>
      </c>
      <c r="L9" s="62">
        <f t="shared" si="2"/>
        <v>0</v>
      </c>
      <c r="M9" s="62">
        <f t="shared" si="3"/>
        <v>0</v>
      </c>
      <c r="N9" s="62">
        <f t="shared" si="4"/>
        <v>0</v>
      </c>
      <c r="O9" s="62">
        <f t="shared" si="5"/>
        <v>0</v>
      </c>
      <c r="P9" s="62">
        <f t="shared" si="6"/>
        <v>0</v>
      </c>
      <c r="Q9" s="62">
        <f t="shared" si="7"/>
        <v>0</v>
      </c>
    </row>
    <row r="10" spans="1:17" s="5" customFormat="1" ht="30" customHeight="1">
      <c r="A10" s="63">
        <v>5</v>
      </c>
      <c r="B10" s="7" t="s">
        <v>1532</v>
      </c>
      <c r="C10" s="7" t="s">
        <v>1533</v>
      </c>
      <c r="D10" s="64"/>
      <c r="E10" s="65" t="s">
        <v>1568</v>
      </c>
      <c r="F10" s="66" t="s">
        <v>1569</v>
      </c>
      <c r="G10" s="67"/>
      <c r="H10" s="68"/>
      <c r="J10" s="62">
        <f>IF(AND(F10="○",G10="可"),1,0)</f>
        <v>0</v>
      </c>
      <c r="K10" s="62">
        <f t="shared" si="1"/>
        <v>0</v>
      </c>
      <c r="L10" s="62">
        <f t="shared" si="2"/>
        <v>0</v>
      </c>
      <c r="M10" s="62">
        <f t="shared" si="3"/>
        <v>0</v>
      </c>
      <c r="N10" s="62">
        <f t="shared" si="4"/>
        <v>0</v>
      </c>
      <c r="O10" s="62">
        <f t="shared" si="5"/>
        <v>0</v>
      </c>
      <c r="P10" s="62">
        <f t="shared" si="6"/>
        <v>0</v>
      </c>
      <c r="Q10" s="62">
        <f t="shared" si="7"/>
        <v>0</v>
      </c>
    </row>
    <row r="11" spans="1:17" s="5" customFormat="1" ht="30" customHeight="1" thickBot="1">
      <c r="A11" s="9">
        <v>6</v>
      </c>
      <c r="B11" s="10" t="s">
        <v>1532</v>
      </c>
      <c r="C11" s="10" t="s">
        <v>1533</v>
      </c>
      <c r="D11" s="10"/>
      <c r="E11" s="18" t="s">
        <v>1541</v>
      </c>
      <c r="F11" s="11" t="s">
        <v>590</v>
      </c>
      <c r="G11" s="56"/>
      <c r="H11" s="60"/>
      <c r="J11" s="62">
        <f t="shared" si="0"/>
        <v>0</v>
      </c>
      <c r="K11" s="62">
        <f t="shared" si="1"/>
        <v>0</v>
      </c>
      <c r="L11" s="62">
        <f t="shared" si="2"/>
        <v>0</v>
      </c>
      <c r="M11" s="62">
        <f t="shared" si="3"/>
        <v>0</v>
      </c>
      <c r="N11" s="62">
        <f t="shared" si="4"/>
        <v>0</v>
      </c>
      <c r="O11" s="62">
        <f t="shared" si="5"/>
        <v>0</v>
      </c>
      <c r="P11" s="62">
        <f t="shared" si="6"/>
        <v>0</v>
      </c>
      <c r="Q11" s="62">
        <f t="shared" si="7"/>
        <v>0</v>
      </c>
    </row>
    <row r="12" spans="1:17" s="5" customFormat="1" ht="30" customHeight="1">
      <c r="A12" s="41"/>
      <c r="B12" s="42"/>
      <c r="C12" s="42"/>
      <c r="D12" s="42"/>
      <c r="E12" s="43"/>
      <c r="F12" s="41"/>
      <c r="G12" s="41"/>
      <c r="H12" s="41"/>
      <c r="J12" s="62"/>
      <c r="K12" s="62"/>
      <c r="L12" s="62"/>
      <c r="M12" s="62"/>
      <c r="N12" s="62"/>
      <c r="O12" s="62"/>
      <c r="P12" s="62"/>
      <c r="Q12" s="62"/>
    </row>
    <row r="13" spans="1:17" ht="24.95" hidden="1" customHeight="1">
      <c r="E13" s="1" t="s">
        <v>1559</v>
      </c>
      <c r="F13" s="1">
        <f>COUNTIF(F6:F11,"○")</f>
        <v>6</v>
      </c>
      <c r="J13" s="12">
        <f>SUM(J6:J11)</f>
        <v>0</v>
      </c>
      <c r="K13" s="12">
        <f>SUM(K6:K11)</f>
        <v>0</v>
      </c>
      <c r="L13" s="12">
        <f>SUM(L6:L11)</f>
        <v>0</v>
      </c>
      <c r="M13" s="12">
        <f>SUM(M6:M11)</f>
        <v>0</v>
      </c>
      <c r="N13" s="12"/>
      <c r="O13" s="12"/>
      <c r="P13" s="12"/>
      <c r="Q13" s="12"/>
    </row>
    <row r="14" spans="1:17" ht="24.95" hidden="1" customHeight="1">
      <c r="E14" s="1" t="s">
        <v>1560</v>
      </c>
      <c r="F14" s="1">
        <f>COUNTIF(F6:F11,"")</f>
        <v>0</v>
      </c>
      <c r="J14" s="12"/>
      <c r="K14" s="12"/>
      <c r="L14" s="12"/>
      <c r="M14" s="12"/>
      <c r="N14" s="12">
        <f>SUM(N6:N11)</f>
        <v>0</v>
      </c>
      <c r="O14" s="12">
        <f>SUM(O6:O11)</f>
        <v>0</v>
      </c>
      <c r="P14" s="12">
        <f>SUM(P6:P11)</f>
        <v>0</v>
      </c>
      <c r="Q14" s="12">
        <f>SUM(Q6:Q11)</f>
        <v>0</v>
      </c>
    </row>
    <row r="15" spans="1:17" ht="24.95" hidden="1" customHeight="1">
      <c r="F15" s="1">
        <f>F13+F14</f>
        <v>6</v>
      </c>
      <c r="J15" s="12"/>
      <c r="K15" s="12"/>
      <c r="L15" s="12"/>
      <c r="M15" s="12"/>
      <c r="N15" s="12"/>
      <c r="O15" s="12"/>
      <c r="P15" s="12"/>
      <c r="Q15" s="12"/>
    </row>
  </sheetData>
  <sheetProtection password="CC79" sheet="1" objects="1" scenarios="1" formatCells="0" formatRows="0" selectLockedCells="1"/>
  <autoFilter ref="A5:H5"/>
  <mergeCells count="10">
    <mergeCell ref="J4:M4"/>
    <mergeCell ref="N4:Q4"/>
    <mergeCell ref="H4:H5"/>
    <mergeCell ref="A2:E2"/>
    <mergeCell ref="F2:G2"/>
    <mergeCell ref="A4:A5"/>
    <mergeCell ref="B4:D4"/>
    <mergeCell ref="E4:E5"/>
    <mergeCell ref="F4:F5"/>
    <mergeCell ref="G4:G5"/>
  </mergeCells>
  <phoneticPr fontId="18"/>
  <printOptions horizontalCentered="1"/>
  <pageMargins left="0.19685039370078741" right="0.19685039370078741" top="0.98425196850393704" bottom="0.39370078740157483" header="0.51181102362204722" footer="0.51181102362204722"/>
  <pageSetup paperSize="9" firstPageNumber="4294963191" fitToWidth="0" fitToHeight="0" orientation="landscape" r:id="rId1"/>
  <headerFooter alignWithMargins="0">
    <oddHeader xml:space="preserve">&amp;C&amp;"ＭＳ Ｐゴシック,太字"&amp;14
</oddHeader>
    <oddFooter>&amp;C&amp;10&amp;P/&amp;N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対応状況選択肢!$A$1:$A$4</xm:f>
          </x14:formula1>
          <xm:sqref>G6:G11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3"/>
  <sheetViews>
    <sheetView showGridLines="0" view="pageBreakPreview" zoomScaleNormal="100" zoomScaleSheetLayoutView="100" workbookViewId="0">
      <pane ySplit="5" topLeftCell="A6" activePane="bottomLeft" state="frozen"/>
      <selection pane="bottomLeft" activeCell="H2" sqref="H2"/>
    </sheetView>
  </sheetViews>
  <sheetFormatPr defaultRowHeight="24.95" customHeight="1"/>
  <cols>
    <col min="1" max="1" width="3.75" style="12" customWidth="1"/>
    <col min="2" max="4" width="12.5" style="13" customWidth="1"/>
    <col min="5" max="5" width="46.875" style="1" customWidth="1"/>
    <col min="6" max="7" width="7.5" style="1" customWidth="1"/>
    <col min="8" max="8" width="37.875" style="12" customWidth="1"/>
    <col min="9" max="9" width="9" style="1"/>
    <col min="10" max="17" width="5" style="1" hidden="1" customWidth="1"/>
    <col min="18" max="16384" width="9" style="1"/>
  </cols>
  <sheetData>
    <row r="1" spans="1:17" ht="30" customHeight="1">
      <c r="A1" s="21" t="s">
        <v>592</v>
      </c>
      <c r="G1" s="12"/>
    </row>
    <row r="2" spans="1:17" ht="30" customHeight="1">
      <c r="A2" s="72" t="s">
        <v>1555</v>
      </c>
      <c r="B2" s="72"/>
      <c r="C2" s="72"/>
      <c r="D2" s="72"/>
      <c r="E2" s="73"/>
      <c r="F2" s="74" t="s">
        <v>589</v>
      </c>
      <c r="G2" s="74"/>
      <c r="H2" s="50"/>
    </row>
    <row r="3" spans="1:17" ht="30" customHeight="1" thickBot="1">
      <c r="G3" s="12"/>
    </row>
    <row r="4" spans="1:17" ht="17.25" customHeight="1">
      <c r="A4" s="75" t="s">
        <v>1</v>
      </c>
      <c r="B4" s="77" t="s">
        <v>2</v>
      </c>
      <c r="C4" s="78"/>
      <c r="D4" s="79"/>
      <c r="E4" s="80" t="s">
        <v>3</v>
      </c>
      <c r="F4" s="82" t="s">
        <v>4</v>
      </c>
      <c r="G4" s="84" t="s">
        <v>5</v>
      </c>
      <c r="H4" s="70" t="s">
        <v>1565</v>
      </c>
      <c r="J4" s="69" t="s">
        <v>1557</v>
      </c>
      <c r="K4" s="69"/>
      <c r="L4" s="69"/>
      <c r="M4" s="69"/>
      <c r="N4" s="69" t="s">
        <v>1566</v>
      </c>
      <c r="O4" s="69"/>
      <c r="P4" s="69"/>
      <c r="Q4" s="69"/>
    </row>
    <row r="5" spans="1:17" ht="17.25" customHeight="1" thickBot="1">
      <c r="A5" s="87"/>
      <c r="B5" s="48" t="s">
        <v>7</v>
      </c>
      <c r="C5" s="48" t="s">
        <v>8</v>
      </c>
      <c r="D5" s="48" t="s">
        <v>9</v>
      </c>
      <c r="E5" s="88"/>
      <c r="F5" s="89"/>
      <c r="G5" s="90"/>
      <c r="H5" s="86"/>
      <c r="J5" s="12" t="s">
        <v>1561</v>
      </c>
      <c r="K5" s="12" t="s">
        <v>1562</v>
      </c>
      <c r="L5" s="12" t="s">
        <v>1563</v>
      </c>
      <c r="M5" s="12" t="s">
        <v>1564</v>
      </c>
      <c r="N5" s="12" t="s">
        <v>1561</v>
      </c>
      <c r="O5" s="12" t="s">
        <v>1562</v>
      </c>
      <c r="P5" s="12" t="s">
        <v>1563</v>
      </c>
      <c r="Q5" s="12" t="s">
        <v>1564</v>
      </c>
    </row>
    <row r="6" spans="1:17" s="5" customFormat="1" ht="30" customHeight="1">
      <c r="A6" s="49">
        <v>1</v>
      </c>
      <c r="B6" s="23" t="s">
        <v>314</v>
      </c>
      <c r="C6" s="23" t="s">
        <v>315</v>
      </c>
      <c r="D6" s="23" t="s">
        <v>19</v>
      </c>
      <c r="E6" s="24" t="s">
        <v>316</v>
      </c>
      <c r="F6" s="25" t="s">
        <v>1547</v>
      </c>
      <c r="G6" s="58"/>
      <c r="H6" s="54"/>
      <c r="J6" s="62">
        <f>IF(AND(F6="○",G6="可"),1,0)</f>
        <v>0</v>
      </c>
      <c r="K6" s="62">
        <f>IF(AND(F6="○",G6="一部可"),1,0)</f>
        <v>0</v>
      </c>
      <c r="L6" s="62">
        <f>IF(AND(F6="○",G6="代替案"),1,0)</f>
        <v>0</v>
      </c>
      <c r="M6" s="62">
        <f>IF(AND(F6="○",G6="不可"),1,0)</f>
        <v>0</v>
      </c>
      <c r="N6" s="62">
        <f>IF(AND(F6="",G6="可"),1,0)</f>
        <v>0</v>
      </c>
      <c r="O6" s="62">
        <f>IF(AND(F6="",G6="一部可"),1,0)</f>
        <v>0</v>
      </c>
      <c r="P6" s="62">
        <f>IF(AND(F6="",G6="代替案"),1,0)</f>
        <v>0</v>
      </c>
      <c r="Q6" s="62">
        <f>IF(AND(F6="",G6="不可"),1,0)</f>
        <v>0</v>
      </c>
    </row>
    <row r="7" spans="1:17" s="5" customFormat="1" ht="30" customHeight="1">
      <c r="A7" s="6">
        <v>2</v>
      </c>
      <c r="B7" s="7" t="s">
        <v>314</v>
      </c>
      <c r="C7" s="7" t="s">
        <v>315</v>
      </c>
      <c r="D7" s="7" t="s">
        <v>19</v>
      </c>
      <c r="E7" s="17" t="s">
        <v>317</v>
      </c>
      <c r="F7" s="8" t="s">
        <v>1547</v>
      </c>
      <c r="G7" s="53"/>
      <c r="H7" s="55"/>
      <c r="J7" s="62">
        <f t="shared" ref="J7:J70" si="0">IF(AND(F7="○",G7="可"),1,0)</f>
        <v>0</v>
      </c>
      <c r="K7" s="62">
        <f t="shared" ref="K7:K70" si="1">IF(AND(F7="○",G7="一部可"),1,0)</f>
        <v>0</v>
      </c>
      <c r="L7" s="62">
        <f t="shared" ref="L7:L70" si="2">IF(AND(F7="○",G7="代替案"),1,0)</f>
        <v>0</v>
      </c>
      <c r="M7" s="62">
        <f t="shared" ref="M7:M70" si="3">IF(AND(F7="○",G7="不可"),1,0)</f>
        <v>0</v>
      </c>
      <c r="N7" s="62">
        <f t="shared" ref="N7:N70" si="4">IF(AND(F7="",G7="可"),1,0)</f>
        <v>0</v>
      </c>
      <c r="O7" s="62">
        <f t="shared" ref="O7:O70" si="5">IF(AND(F7="",G7="一部可"),1,0)</f>
        <v>0</v>
      </c>
      <c r="P7" s="62">
        <f t="shared" ref="P7:P70" si="6">IF(AND(F7="",G7="代替案"),1,0)</f>
        <v>0</v>
      </c>
      <c r="Q7" s="62">
        <f t="shared" ref="Q7:Q70" si="7">IF(AND(F7="",G7="不可"),1,0)</f>
        <v>0</v>
      </c>
    </row>
    <row r="8" spans="1:17" s="5" customFormat="1" ht="30" customHeight="1">
      <c r="A8" s="6">
        <v>3</v>
      </c>
      <c r="B8" s="7" t="s">
        <v>314</v>
      </c>
      <c r="C8" s="7" t="s">
        <v>315</v>
      </c>
      <c r="D8" s="7" t="s">
        <v>19</v>
      </c>
      <c r="E8" s="17" t="s">
        <v>1548</v>
      </c>
      <c r="F8" s="8" t="s">
        <v>1549</v>
      </c>
      <c r="G8" s="53"/>
      <c r="H8" s="61"/>
      <c r="J8" s="62">
        <f t="shared" si="0"/>
        <v>0</v>
      </c>
      <c r="K8" s="62">
        <f t="shared" si="1"/>
        <v>0</v>
      </c>
      <c r="L8" s="62">
        <f t="shared" si="2"/>
        <v>0</v>
      </c>
      <c r="M8" s="62">
        <f t="shared" si="3"/>
        <v>0</v>
      </c>
      <c r="N8" s="62">
        <f t="shared" si="4"/>
        <v>0</v>
      </c>
      <c r="O8" s="62">
        <f t="shared" si="5"/>
        <v>0</v>
      </c>
      <c r="P8" s="62">
        <f t="shared" si="6"/>
        <v>0</v>
      </c>
      <c r="Q8" s="62">
        <f t="shared" si="7"/>
        <v>0</v>
      </c>
    </row>
    <row r="9" spans="1:17" s="5" customFormat="1" ht="39.75" customHeight="1">
      <c r="A9" s="6">
        <v>4</v>
      </c>
      <c r="B9" s="7" t="s">
        <v>314</v>
      </c>
      <c r="C9" s="7" t="s">
        <v>315</v>
      </c>
      <c r="D9" s="7" t="s">
        <v>19</v>
      </c>
      <c r="E9" s="17" t="s">
        <v>708</v>
      </c>
      <c r="F9" s="8" t="s">
        <v>1547</v>
      </c>
      <c r="G9" s="53"/>
      <c r="H9" s="61"/>
      <c r="J9" s="62">
        <f t="shared" si="0"/>
        <v>0</v>
      </c>
      <c r="K9" s="62">
        <f t="shared" si="1"/>
        <v>0</v>
      </c>
      <c r="L9" s="62">
        <f t="shared" si="2"/>
        <v>0</v>
      </c>
      <c r="M9" s="62">
        <f t="shared" si="3"/>
        <v>0</v>
      </c>
      <c r="N9" s="62">
        <f t="shared" si="4"/>
        <v>0</v>
      </c>
      <c r="O9" s="62">
        <f t="shared" si="5"/>
        <v>0</v>
      </c>
      <c r="P9" s="62">
        <f t="shared" si="6"/>
        <v>0</v>
      </c>
      <c r="Q9" s="62">
        <f t="shared" si="7"/>
        <v>0</v>
      </c>
    </row>
    <row r="10" spans="1:17" s="5" customFormat="1" ht="30" customHeight="1">
      <c r="A10" s="6">
        <v>5</v>
      </c>
      <c r="B10" s="7" t="s">
        <v>314</v>
      </c>
      <c r="C10" s="7" t="s">
        <v>315</v>
      </c>
      <c r="D10" s="7" t="s">
        <v>318</v>
      </c>
      <c r="E10" s="17" t="s">
        <v>694</v>
      </c>
      <c r="F10" s="8" t="s">
        <v>1547</v>
      </c>
      <c r="G10" s="53"/>
      <c r="H10" s="55"/>
      <c r="J10" s="62">
        <f t="shared" si="0"/>
        <v>0</v>
      </c>
      <c r="K10" s="62">
        <f t="shared" si="1"/>
        <v>0</v>
      </c>
      <c r="L10" s="62">
        <f t="shared" si="2"/>
        <v>0</v>
      </c>
      <c r="M10" s="62">
        <f t="shared" si="3"/>
        <v>0</v>
      </c>
      <c r="N10" s="62">
        <f t="shared" si="4"/>
        <v>0</v>
      </c>
      <c r="O10" s="62">
        <f t="shared" si="5"/>
        <v>0</v>
      </c>
      <c r="P10" s="62">
        <f t="shared" si="6"/>
        <v>0</v>
      </c>
      <c r="Q10" s="62">
        <f t="shared" si="7"/>
        <v>0</v>
      </c>
    </row>
    <row r="11" spans="1:17" s="5" customFormat="1" ht="30" customHeight="1">
      <c r="A11" s="6">
        <v>6</v>
      </c>
      <c r="B11" s="7" t="s">
        <v>314</v>
      </c>
      <c r="C11" s="7" t="s">
        <v>315</v>
      </c>
      <c r="D11" s="7" t="s">
        <v>318</v>
      </c>
      <c r="E11" s="17" t="s">
        <v>319</v>
      </c>
      <c r="F11" s="8" t="s">
        <v>1547</v>
      </c>
      <c r="G11" s="53"/>
      <c r="H11" s="55"/>
      <c r="J11" s="62">
        <f t="shared" si="0"/>
        <v>0</v>
      </c>
      <c r="K11" s="62">
        <f t="shared" si="1"/>
        <v>0</v>
      </c>
      <c r="L11" s="62">
        <f t="shared" si="2"/>
        <v>0</v>
      </c>
      <c r="M11" s="62">
        <f t="shared" si="3"/>
        <v>0</v>
      </c>
      <c r="N11" s="62">
        <f t="shared" si="4"/>
        <v>0</v>
      </c>
      <c r="O11" s="62">
        <f t="shared" si="5"/>
        <v>0</v>
      </c>
      <c r="P11" s="62">
        <f t="shared" si="6"/>
        <v>0</v>
      </c>
      <c r="Q11" s="62">
        <f t="shared" si="7"/>
        <v>0</v>
      </c>
    </row>
    <row r="12" spans="1:17" s="5" customFormat="1" ht="30" customHeight="1">
      <c r="A12" s="6">
        <v>7</v>
      </c>
      <c r="B12" s="7" t="s">
        <v>314</v>
      </c>
      <c r="C12" s="7" t="s">
        <v>315</v>
      </c>
      <c r="D12" s="7" t="s">
        <v>318</v>
      </c>
      <c r="E12" s="17" t="s">
        <v>320</v>
      </c>
      <c r="F12" s="8" t="s">
        <v>1547</v>
      </c>
      <c r="G12" s="53"/>
      <c r="H12" s="55"/>
      <c r="J12" s="62">
        <f t="shared" si="0"/>
        <v>0</v>
      </c>
      <c r="K12" s="62">
        <f t="shared" si="1"/>
        <v>0</v>
      </c>
      <c r="L12" s="62">
        <f t="shared" si="2"/>
        <v>0</v>
      </c>
      <c r="M12" s="62">
        <f t="shared" si="3"/>
        <v>0</v>
      </c>
      <c r="N12" s="62">
        <f t="shared" si="4"/>
        <v>0</v>
      </c>
      <c r="O12" s="62">
        <f t="shared" si="5"/>
        <v>0</v>
      </c>
      <c r="P12" s="62">
        <f t="shared" si="6"/>
        <v>0</v>
      </c>
      <c r="Q12" s="62">
        <f t="shared" si="7"/>
        <v>0</v>
      </c>
    </row>
    <row r="13" spans="1:17" s="5" customFormat="1" ht="30" customHeight="1">
      <c r="A13" s="6">
        <v>8</v>
      </c>
      <c r="B13" s="7" t="s">
        <v>314</v>
      </c>
      <c r="C13" s="7" t="s">
        <v>315</v>
      </c>
      <c r="D13" s="7" t="s">
        <v>318</v>
      </c>
      <c r="E13" s="17" t="s">
        <v>321</v>
      </c>
      <c r="F13" s="8" t="s">
        <v>1547</v>
      </c>
      <c r="G13" s="53"/>
      <c r="H13" s="55"/>
      <c r="J13" s="62">
        <f t="shared" si="0"/>
        <v>0</v>
      </c>
      <c r="K13" s="62">
        <f t="shared" si="1"/>
        <v>0</v>
      </c>
      <c r="L13" s="62">
        <f t="shared" si="2"/>
        <v>0</v>
      </c>
      <c r="M13" s="62">
        <f t="shared" si="3"/>
        <v>0</v>
      </c>
      <c r="N13" s="62">
        <f t="shared" si="4"/>
        <v>0</v>
      </c>
      <c r="O13" s="62">
        <f t="shared" si="5"/>
        <v>0</v>
      </c>
      <c r="P13" s="62">
        <f t="shared" si="6"/>
        <v>0</v>
      </c>
      <c r="Q13" s="62">
        <f t="shared" si="7"/>
        <v>0</v>
      </c>
    </row>
    <row r="14" spans="1:17" s="5" customFormat="1" ht="36">
      <c r="A14" s="6">
        <v>9</v>
      </c>
      <c r="B14" s="7" t="s">
        <v>314</v>
      </c>
      <c r="C14" s="7" t="s">
        <v>315</v>
      </c>
      <c r="D14" s="7" t="s">
        <v>318</v>
      </c>
      <c r="E14" s="17" t="s">
        <v>322</v>
      </c>
      <c r="F14" s="8" t="s">
        <v>1547</v>
      </c>
      <c r="G14" s="53"/>
      <c r="H14" s="55"/>
      <c r="J14" s="62">
        <f t="shared" si="0"/>
        <v>0</v>
      </c>
      <c r="K14" s="62">
        <f t="shared" si="1"/>
        <v>0</v>
      </c>
      <c r="L14" s="62">
        <f t="shared" si="2"/>
        <v>0</v>
      </c>
      <c r="M14" s="62">
        <f t="shared" si="3"/>
        <v>0</v>
      </c>
      <c r="N14" s="62">
        <f t="shared" si="4"/>
        <v>0</v>
      </c>
      <c r="O14" s="62">
        <f t="shared" si="5"/>
        <v>0</v>
      </c>
      <c r="P14" s="62">
        <f t="shared" si="6"/>
        <v>0</v>
      </c>
      <c r="Q14" s="62">
        <f t="shared" si="7"/>
        <v>0</v>
      </c>
    </row>
    <row r="15" spans="1:17" s="5" customFormat="1" ht="30" customHeight="1">
      <c r="A15" s="6">
        <v>10</v>
      </c>
      <c r="B15" s="7" t="s">
        <v>314</v>
      </c>
      <c r="C15" s="7" t="s">
        <v>315</v>
      </c>
      <c r="D15" s="7" t="s">
        <v>318</v>
      </c>
      <c r="E15" s="17" t="s">
        <v>1551</v>
      </c>
      <c r="F15" s="8" t="s">
        <v>1550</v>
      </c>
      <c r="G15" s="53"/>
      <c r="H15" s="55"/>
      <c r="J15" s="62">
        <f t="shared" si="0"/>
        <v>0</v>
      </c>
      <c r="K15" s="62">
        <f t="shared" si="1"/>
        <v>0</v>
      </c>
      <c r="L15" s="62">
        <f t="shared" si="2"/>
        <v>0</v>
      </c>
      <c r="M15" s="62">
        <f t="shared" si="3"/>
        <v>0</v>
      </c>
      <c r="N15" s="62">
        <f t="shared" si="4"/>
        <v>0</v>
      </c>
      <c r="O15" s="62">
        <f t="shared" si="5"/>
        <v>0</v>
      </c>
      <c r="P15" s="62">
        <f t="shared" si="6"/>
        <v>0</v>
      </c>
      <c r="Q15" s="62">
        <f t="shared" si="7"/>
        <v>0</v>
      </c>
    </row>
    <row r="16" spans="1:17" s="5" customFormat="1" ht="45" customHeight="1">
      <c r="A16" s="6">
        <v>11</v>
      </c>
      <c r="B16" s="7" t="s">
        <v>314</v>
      </c>
      <c r="C16" s="7" t="s">
        <v>315</v>
      </c>
      <c r="D16" s="7" t="s">
        <v>318</v>
      </c>
      <c r="E16" s="17" t="s">
        <v>1552</v>
      </c>
      <c r="F16" s="8" t="s">
        <v>1547</v>
      </c>
      <c r="G16" s="53"/>
      <c r="H16" s="55"/>
      <c r="J16" s="62">
        <f t="shared" si="0"/>
        <v>0</v>
      </c>
      <c r="K16" s="62">
        <f t="shared" si="1"/>
        <v>0</v>
      </c>
      <c r="L16" s="62">
        <f t="shared" si="2"/>
        <v>0</v>
      </c>
      <c r="M16" s="62">
        <f t="shared" si="3"/>
        <v>0</v>
      </c>
      <c r="N16" s="62">
        <f t="shared" si="4"/>
        <v>0</v>
      </c>
      <c r="O16" s="62">
        <f t="shared" si="5"/>
        <v>0</v>
      </c>
      <c r="P16" s="62">
        <f t="shared" si="6"/>
        <v>0</v>
      </c>
      <c r="Q16" s="62">
        <f t="shared" si="7"/>
        <v>0</v>
      </c>
    </row>
    <row r="17" spans="1:17" s="5" customFormat="1" ht="30" customHeight="1">
      <c r="A17" s="6">
        <v>12</v>
      </c>
      <c r="B17" s="7" t="s">
        <v>314</v>
      </c>
      <c r="C17" s="7" t="s">
        <v>315</v>
      </c>
      <c r="D17" s="7" t="s">
        <v>318</v>
      </c>
      <c r="E17" s="17" t="s">
        <v>324</v>
      </c>
      <c r="F17" s="8" t="s">
        <v>1547</v>
      </c>
      <c r="G17" s="53"/>
      <c r="H17" s="55"/>
      <c r="J17" s="62">
        <f t="shared" si="0"/>
        <v>0</v>
      </c>
      <c r="K17" s="62">
        <f t="shared" si="1"/>
        <v>0</v>
      </c>
      <c r="L17" s="62">
        <f t="shared" si="2"/>
        <v>0</v>
      </c>
      <c r="M17" s="62">
        <f t="shared" si="3"/>
        <v>0</v>
      </c>
      <c r="N17" s="62">
        <f t="shared" si="4"/>
        <v>0</v>
      </c>
      <c r="O17" s="62">
        <f t="shared" si="5"/>
        <v>0</v>
      </c>
      <c r="P17" s="62">
        <f t="shared" si="6"/>
        <v>0</v>
      </c>
      <c r="Q17" s="62">
        <f t="shared" si="7"/>
        <v>0</v>
      </c>
    </row>
    <row r="18" spans="1:17" s="5" customFormat="1" ht="36">
      <c r="A18" s="6">
        <v>13</v>
      </c>
      <c r="B18" s="7" t="s">
        <v>314</v>
      </c>
      <c r="C18" s="7" t="s">
        <v>315</v>
      </c>
      <c r="D18" s="7" t="s">
        <v>318</v>
      </c>
      <c r="E18" s="17" t="s">
        <v>702</v>
      </c>
      <c r="F18" s="8" t="s">
        <v>1547</v>
      </c>
      <c r="G18" s="53"/>
      <c r="H18" s="55"/>
      <c r="J18" s="62">
        <f t="shared" si="0"/>
        <v>0</v>
      </c>
      <c r="K18" s="62">
        <f t="shared" si="1"/>
        <v>0</v>
      </c>
      <c r="L18" s="62">
        <f t="shared" si="2"/>
        <v>0</v>
      </c>
      <c r="M18" s="62">
        <f t="shared" si="3"/>
        <v>0</v>
      </c>
      <c r="N18" s="62">
        <f t="shared" si="4"/>
        <v>0</v>
      </c>
      <c r="O18" s="62">
        <f t="shared" si="5"/>
        <v>0</v>
      </c>
      <c r="P18" s="62">
        <f t="shared" si="6"/>
        <v>0</v>
      </c>
      <c r="Q18" s="62">
        <f t="shared" si="7"/>
        <v>0</v>
      </c>
    </row>
    <row r="19" spans="1:17" s="5" customFormat="1" ht="30" customHeight="1">
      <c r="A19" s="6">
        <v>14</v>
      </c>
      <c r="B19" s="7" t="s">
        <v>314</v>
      </c>
      <c r="C19" s="7" t="s">
        <v>315</v>
      </c>
      <c r="D19" s="7" t="s">
        <v>318</v>
      </c>
      <c r="E19" s="17" t="s">
        <v>696</v>
      </c>
      <c r="F19" s="8" t="s">
        <v>1547</v>
      </c>
      <c r="G19" s="53"/>
      <c r="H19" s="55"/>
      <c r="J19" s="62">
        <f t="shared" si="0"/>
        <v>0</v>
      </c>
      <c r="K19" s="62">
        <f t="shared" si="1"/>
        <v>0</v>
      </c>
      <c r="L19" s="62">
        <f t="shared" si="2"/>
        <v>0</v>
      </c>
      <c r="M19" s="62">
        <f t="shared" si="3"/>
        <v>0</v>
      </c>
      <c r="N19" s="62">
        <f t="shared" si="4"/>
        <v>0</v>
      </c>
      <c r="O19" s="62">
        <f t="shared" si="5"/>
        <v>0</v>
      </c>
      <c r="P19" s="62">
        <f t="shared" si="6"/>
        <v>0</v>
      </c>
      <c r="Q19" s="62">
        <f t="shared" si="7"/>
        <v>0</v>
      </c>
    </row>
    <row r="20" spans="1:17" s="5" customFormat="1" ht="36">
      <c r="A20" s="6">
        <v>15</v>
      </c>
      <c r="B20" s="7" t="s">
        <v>314</v>
      </c>
      <c r="C20" s="7" t="s">
        <v>315</v>
      </c>
      <c r="D20" s="7" t="s">
        <v>318</v>
      </c>
      <c r="E20" s="17" t="s">
        <v>325</v>
      </c>
      <c r="F20" s="8" t="s">
        <v>1547</v>
      </c>
      <c r="G20" s="53"/>
      <c r="H20" s="55"/>
      <c r="J20" s="62">
        <f t="shared" si="0"/>
        <v>0</v>
      </c>
      <c r="K20" s="62">
        <f t="shared" si="1"/>
        <v>0</v>
      </c>
      <c r="L20" s="62">
        <f t="shared" si="2"/>
        <v>0</v>
      </c>
      <c r="M20" s="62">
        <f t="shared" si="3"/>
        <v>0</v>
      </c>
      <c r="N20" s="62">
        <f t="shared" si="4"/>
        <v>0</v>
      </c>
      <c r="O20" s="62">
        <f t="shared" si="5"/>
        <v>0</v>
      </c>
      <c r="P20" s="62">
        <f t="shared" si="6"/>
        <v>0</v>
      </c>
      <c r="Q20" s="62">
        <f t="shared" si="7"/>
        <v>0</v>
      </c>
    </row>
    <row r="21" spans="1:17" s="5" customFormat="1" ht="45" customHeight="1">
      <c r="A21" s="6">
        <v>16</v>
      </c>
      <c r="B21" s="7" t="s">
        <v>314</v>
      </c>
      <c r="C21" s="7" t="s">
        <v>315</v>
      </c>
      <c r="D21" s="7" t="s">
        <v>318</v>
      </c>
      <c r="E21" s="17" t="s">
        <v>697</v>
      </c>
      <c r="F21" s="8" t="s">
        <v>1547</v>
      </c>
      <c r="G21" s="53"/>
      <c r="H21" s="55"/>
      <c r="J21" s="62">
        <f t="shared" si="0"/>
        <v>0</v>
      </c>
      <c r="K21" s="62">
        <f t="shared" si="1"/>
        <v>0</v>
      </c>
      <c r="L21" s="62">
        <f t="shared" si="2"/>
        <v>0</v>
      </c>
      <c r="M21" s="62">
        <f t="shared" si="3"/>
        <v>0</v>
      </c>
      <c r="N21" s="62">
        <f t="shared" si="4"/>
        <v>0</v>
      </c>
      <c r="O21" s="62">
        <f t="shared" si="5"/>
        <v>0</v>
      </c>
      <c r="P21" s="62">
        <f t="shared" si="6"/>
        <v>0</v>
      </c>
      <c r="Q21" s="62">
        <f t="shared" si="7"/>
        <v>0</v>
      </c>
    </row>
    <row r="22" spans="1:17" s="5" customFormat="1" ht="60" customHeight="1">
      <c r="A22" s="6">
        <v>17</v>
      </c>
      <c r="B22" s="7" t="s">
        <v>314</v>
      </c>
      <c r="C22" s="7" t="s">
        <v>315</v>
      </c>
      <c r="D22" s="7" t="s">
        <v>318</v>
      </c>
      <c r="E22" s="17" t="s">
        <v>778</v>
      </c>
      <c r="F22" s="8" t="s">
        <v>1547</v>
      </c>
      <c r="G22" s="53"/>
      <c r="H22" s="55"/>
      <c r="J22" s="62">
        <f t="shared" si="0"/>
        <v>0</v>
      </c>
      <c r="K22" s="62">
        <f t="shared" si="1"/>
        <v>0</v>
      </c>
      <c r="L22" s="62">
        <f t="shared" si="2"/>
        <v>0</v>
      </c>
      <c r="M22" s="62">
        <f t="shared" si="3"/>
        <v>0</v>
      </c>
      <c r="N22" s="62">
        <f t="shared" si="4"/>
        <v>0</v>
      </c>
      <c r="O22" s="62">
        <f t="shared" si="5"/>
        <v>0</v>
      </c>
      <c r="P22" s="62">
        <f t="shared" si="6"/>
        <v>0</v>
      </c>
      <c r="Q22" s="62">
        <f t="shared" si="7"/>
        <v>0</v>
      </c>
    </row>
    <row r="23" spans="1:17" s="5" customFormat="1" ht="30" customHeight="1">
      <c r="A23" s="6">
        <v>18</v>
      </c>
      <c r="B23" s="7" t="s">
        <v>314</v>
      </c>
      <c r="C23" s="7" t="s">
        <v>315</v>
      </c>
      <c r="D23" s="7" t="s">
        <v>318</v>
      </c>
      <c r="E23" s="17" t="s">
        <v>328</v>
      </c>
      <c r="F23" s="8" t="s">
        <v>1547</v>
      </c>
      <c r="G23" s="53"/>
      <c r="H23" s="55"/>
      <c r="J23" s="62">
        <f t="shared" si="0"/>
        <v>0</v>
      </c>
      <c r="K23" s="62">
        <f t="shared" si="1"/>
        <v>0</v>
      </c>
      <c r="L23" s="62">
        <f t="shared" si="2"/>
        <v>0</v>
      </c>
      <c r="M23" s="62">
        <f t="shared" si="3"/>
        <v>0</v>
      </c>
      <c r="N23" s="62">
        <f t="shared" si="4"/>
        <v>0</v>
      </c>
      <c r="O23" s="62">
        <f t="shared" si="5"/>
        <v>0</v>
      </c>
      <c r="P23" s="62">
        <f t="shared" si="6"/>
        <v>0</v>
      </c>
      <c r="Q23" s="62">
        <f t="shared" si="7"/>
        <v>0</v>
      </c>
    </row>
    <row r="24" spans="1:17" s="5" customFormat="1" ht="30" customHeight="1">
      <c r="A24" s="6">
        <v>19</v>
      </c>
      <c r="B24" s="7" t="s">
        <v>314</v>
      </c>
      <c r="C24" s="7" t="s">
        <v>315</v>
      </c>
      <c r="D24" s="7" t="s">
        <v>318</v>
      </c>
      <c r="E24" s="17" t="s">
        <v>699</v>
      </c>
      <c r="F24" s="8" t="s">
        <v>1547</v>
      </c>
      <c r="G24" s="53"/>
      <c r="H24" s="55"/>
      <c r="J24" s="62">
        <f t="shared" si="0"/>
        <v>0</v>
      </c>
      <c r="K24" s="62">
        <f t="shared" si="1"/>
        <v>0</v>
      </c>
      <c r="L24" s="62">
        <f t="shared" si="2"/>
        <v>0</v>
      </c>
      <c r="M24" s="62">
        <f t="shared" si="3"/>
        <v>0</v>
      </c>
      <c r="N24" s="62">
        <f t="shared" si="4"/>
        <v>0</v>
      </c>
      <c r="O24" s="62">
        <f t="shared" si="5"/>
        <v>0</v>
      </c>
      <c r="P24" s="62">
        <f t="shared" si="6"/>
        <v>0</v>
      </c>
      <c r="Q24" s="62">
        <f t="shared" si="7"/>
        <v>0</v>
      </c>
    </row>
    <row r="25" spans="1:17" s="5" customFormat="1" ht="30" customHeight="1">
      <c r="A25" s="6">
        <v>20</v>
      </c>
      <c r="B25" s="7" t="s">
        <v>314</v>
      </c>
      <c r="C25" s="7" t="s">
        <v>315</v>
      </c>
      <c r="D25" s="7" t="s">
        <v>318</v>
      </c>
      <c r="E25" s="17" t="s">
        <v>329</v>
      </c>
      <c r="F25" s="8" t="s">
        <v>1547</v>
      </c>
      <c r="G25" s="53"/>
      <c r="H25" s="55"/>
      <c r="J25" s="62">
        <f t="shared" si="0"/>
        <v>0</v>
      </c>
      <c r="K25" s="62">
        <f t="shared" si="1"/>
        <v>0</v>
      </c>
      <c r="L25" s="62">
        <f t="shared" si="2"/>
        <v>0</v>
      </c>
      <c r="M25" s="62">
        <f t="shared" si="3"/>
        <v>0</v>
      </c>
      <c r="N25" s="62">
        <f t="shared" si="4"/>
        <v>0</v>
      </c>
      <c r="O25" s="62">
        <f t="shared" si="5"/>
        <v>0</v>
      </c>
      <c r="P25" s="62">
        <f t="shared" si="6"/>
        <v>0</v>
      </c>
      <c r="Q25" s="62">
        <f t="shared" si="7"/>
        <v>0</v>
      </c>
    </row>
    <row r="26" spans="1:17" s="5" customFormat="1" ht="30" customHeight="1">
      <c r="A26" s="6">
        <v>21</v>
      </c>
      <c r="B26" s="7" t="s">
        <v>314</v>
      </c>
      <c r="C26" s="7" t="s">
        <v>315</v>
      </c>
      <c r="D26" s="7" t="s">
        <v>318</v>
      </c>
      <c r="E26" s="17" t="s">
        <v>330</v>
      </c>
      <c r="F26" s="8" t="s">
        <v>1547</v>
      </c>
      <c r="G26" s="53"/>
      <c r="H26" s="55"/>
      <c r="J26" s="62">
        <f t="shared" si="0"/>
        <v>0</v>
      </c>
      <c r="K26" s="62">
        <f t="shared" si="1"/>
        <v>0</v>
      </c>
      <c r="L26" s="62">
        <f t="shared" si="2"/>
        <v>0</v>
      </c>
      <c r="M26" s="62">
        <f t="shared" si="3"/>
        <v>0</v>
      </c>
      <c r="N26" s="62">
        <f t="shared" si="4"/>
        <v>0</v>
      </c>
      <c r="O26" s="62">
        <f t="shared" si="5"/>
        <v>0</v>
      </c>
      <c r="P26" s="62">
        <f t="shared" si="6"/>
        <v>0</v>
      </c>
      <c r="Q26" s="62">
        <f t="shared" si="7"/>
        <v>0</v>
      </c>
    </row>
    <row r="27" spans="1:17" s="5" customFormat="1" ht="60" customHeight="1">
      <c r="A27" s="6">
        <v>22</v>
      </c>
      <c r="B27" s="7" t="s">
        <v>314</v>
      </c>
      <c r="C27" s="7" t="s">
        <v>315</v>
      </c>
      <c r="D27" s="7" t="s">
        <v>318</v>
      </c>
      <c r="E27" s="17" t="s">
        <v>713</v>
      </c>
      <c r="F27" s="8" t="s">
        <v>1547</v>
      </c>
      <c r="G27" s="53"/>
      <c r="H27" s="55"/>
      <c r="J27" s="62">
        <f t="shared" si="0"/>
        <v>0</v>
      </c>
      <c r="K27" s="62">
        <f t="shared" si="1"/>
        <v>0</v>
      </c>
      <c r="L27" s="62">
        <f t="shared" si="2"/>
        <v>0</v>
      </c>
      <c r="M27" s="62">
        <f t="shared" si="3"/>
        <v>0</v>
      </c>
      <c r="N27" s="62">
        <f t="shared" si="4"/>
        <v>0</v>
      </c>
      <c r="O27" s="62">
        <f t="shared" si="5"/>
        <v>0</v>
      </c>
      <c r="P27" s="62">
        <f t="shared" si="6"/>
        <v>0</v>
      </c>
      <c r="Q27" s="62">
        <f t="shared" si="7"/>
        <v>0</v>
      </c>
    </row>
    <row r="28" spans="1:17" s="5" customFormat="1" ht="75" customHeight="1">
      <c r="A28" s="6">
        <v>23</v>
      </c>
      <c r="B28" s="7" t="s">
        <v>314</v>
      </c>
      <c r="C28" s="7" t="s">
        <v>315</v>
      </c>
      <c r="D28" s="7" t="s">
        <v>318</v>
      </c>
      <c r="E28" s="17" t="s">
        <v>716</v>
      </c>
      <c r="F28" s="8" t="s">
        <v>1547</v>
      </c>
      <c r="G28" s="53"/>
      <c r="H28" s="61"/>
      <c r="J28" s="62">
        <f t="shared" si="0"/>
        <v>0</v>
      </c>
      <c r="K28" s="62">
        <f t="shared" si="1"/>
        <v>0</v>
      </c>
      <c r="L28" s="62">
        <f t="shared" si="2"/>
        <v>0</v>
      </c>
      <c r="M28" s="62">
        <f t="shared" si="3"/>
        <v>0</v>
      </c>
      <c r="N28" s="62">
        <f t="shared" si="4"/>
        <v>0</v>
      </c>
      <c r="O28" s="62">
        <f t="shared" si="5"/>
        <v>0</v>
      </c>
      <c r="P28" s="62">
        <f t="shared" si="6"/>
        <v>0</v>
      </c>
      <c r="Q28" s="62">
        <f t="shared" si="7"/>
        <v>0</v>
      </c>
    </row>
    <row r="29" spans="1:17" s="5" customFormat="1" ht="75" customHeight="1">
      <c r="A29" s="6">
        <v>24</v>
      </c>
      <c r="B29" s="7" t="s">
        <v>314</v>
      </c>
      <c r="C29" s="7" t="s">
        <v>315</v>
      </c>
      <c r="D29" s="7" t="s">
        <v>318</v>
      </c>
      <c r="E29" s="17" t="s">
        <v>1553</v>
      </c>
      <c r="F29" s="8"/>
      <c r="G29" s="53"/>
      <c r="H29" s="55"/>
      <c r="J29" s="62">
        <f t="shared" si="0"/>
        <v>0</v>
      </c>
      <c r="K29" s="62">
        <f t="shared" si="1"/>
        <v>0</v>
      </c>
      <c r="L29" s="62">
        <f t="shared" si="2"/>
        <v>0</v>
      </c>
      <c r="M29" s="62">
        <f t="shared" si="3"/>
        <v>0</v>
      </c>
      <c r="N29" s="62">
        <f t="shared" si="4"/>
        <v>0</v>
      </c>
      <c r="O29" s="62">
        <f t="shared" si="5"/>
        <v>0</v>
      </c>
      <c r="P29" s="62">
        <f t="shared" si="6"/>
        <v>0</v>
      </c>
      <c r="Q29" s="62">
        <f t="shared" si="7"/>
        <v>0</v>
      </c>
    </row>
    <row r="30" spans="1:17" s="5" customFormat="1" ht="60" customHeight="1">
      <c r="A30" s="6">
        <v>25</v>
      </c>
      <c r="B30" s="7" t="s">
        <v>314</v>
      </c>
      <c r="C30" s="7" t="s">
        <v>315</v>
      </c>
      <c r="D30" s="7" t="s">
        <v>318</v>
      </c>
      <c r="E30" s="17" t="s">
        <v>1554</v>
      </c>
      <c r="F30" s="8"/>
      <c r="G30" s="53"/>
      <c r="H30" s="55"/>
      <c r="J30" s="62">
        <f t="shared" si="0"/>
        <v>0</v>
      </c>
      <c r="K30" s="62">
        <f t="shared" si="1"/>
        <v>0</v>
      </c>
      <c r="L30" s="62">
        <f t="shared" si="2"/>
        <v>0</v>
      </c>
      <c r="M30" s="62">
        <f t="shared" si="3"/>
        <v>0</v>
      </c>
      <c r="N30" s="62">
        <f t="shared" si="4"/>
        <v>0</v>
      </c>
      <c r="O30" s="62">
        <f t="shared" si="5"/>
        <v>0</v>
      </c>
      <c r="P30" s="62">
        <f t="shared" si="6"/>
        <v>0</v>
      </c>
      <c r="Q30" s="62">
        <f t="shared" si="7"/>
        <v>0</v>
      </c>
    </row>
    <row r="31" spans="1:17" s="5" customFormat="1" ht="150" customHeight="1">
      <c r="A31" s="6">
        <v>26</v>
      </c>
      <c r="B31" s="7" t="s">
        <v>314</v>
      </c>
      <c r="C31" s="7" t="s">
        <v>315</v>
      </c>
      <c r="D31" s="7" t="s">
        <v>318</v>
      </c>
      <c r="E31" s="17" t="s">
        <v>717</v>
      </c>
      <c r="F31" s="8"/>
      <c r="G31" s="53"/>
      <c r="H31" s="55"/>
      <c r="J31" s="62">
        <f t="shared" si="0"/>
        <v>0</v>
      </c>
      <c r="K31" s="62">
        <f t="shared" si="1"/>
        <v>0</v>
      </c>
      <c r="L31" s="62">
        <f t="shared" si="2"/>
        <v>0</v>
      </c>
      <c r="M31" s="62">
        <f t="shared" si="3"/>
        <v>0</v>
      </c>
      <c r="N31" s="62">
        <f t="shared" si="4"/>
        <v>0</v>
      </c>
      <c r="O31" s="62">
        <f t="shared" si="5"/>
        <v>0</v>
      </c>
      <c r="P31" s="62">
        <f t="shared" si="6"/>
        <v>0</v>
      </c>
      <c r="Q31" s="62">
        <f t="shared" si="7"/>
        <v>0</v>
      </c>
    </row>
    <row r="32" spans="1:17" s="5" customFormat="1" ht="120" customHeight="1">
      <c r="A32" s="6">
        <v>27</v>
      </c>
      <c r="B32" s="7" t="s">
        <v>314</v>
      </c>
      <c r="C32" s="7" t="s">
        <v>315</v>
      </c>
      <c r="D32" s="7" t="s">
        <v>318</v>
      </c>
      <c r="E32" s="17" t="s">
        <v>334</v>
      </c>
      <c r="F32" s="8"/>
      <c r="G32" s="53"/>
      <c r="H32" s="55"/>
      <c r="J32" s="62">
        <f t="shared" si="0"/>
        <v>0</v>
      </c>
      <c r="K32" s="62">
        <f t="shared" si="1"/>
        <v>0</v>
      </c>
      <c r="L32" s="62">
        <f t="shared" si="2"/>
        <v>0</v>
      </c>
      <c r="M32" s="62">
        <f t="shared" si="3"/>
        <v>0</v>
      </c>
      <c r="N32" s="62">
        <f t="shared" si="4"/>
        <v>0</v>
      </c>
      <c r="O32" s="62">
        <f t="shared" si="5"/>
        <v>0</v>
      </c>
      <c r="P32" s="62">
        <f t="shared" si="6"/>
        <v>0</v>
      </c>
      <c r="Q32" s="62">
        <f t="shared" si="7"/>
        <v>0</v>
      </c>
    </row>
    <row r="33" spans="1:17" s="5" customFormat="1" ht="30" customHeight="1">
      <c r="A33" s="6">
        <v>28</v>
      </c>
      <c r="B33" s="7" t="s">
        <v>314</v>
      </c>
      <c r="C33" s="7" t="s">
        <v>315</v>
      </c>
      <c r="D33" s="7" t="s">
        <v>335</v>
      </c>
      <c r="E33" s="17" t="s">
        <v>336</v>
      </c>
      <c r="F33" s="8" t="s">
        <v>797</v>
      </c>
      <c r="G33" s="53"/>
      <c r="H33" s="55"/>
      <c r="J33" s="62">
        <f t="shared" si="0"/>
        <v>0</v>
      </c>
      <c r="K33" s="62">
        <f t="shared" si="1"/>
        <v>0</v>
      </c>
      <c r="L33" s="62">
        <f t="shared" si="2"/>
        <v>0</v>
      </c>
      <c r="M33" s="62">
        <f t="shared" si="3"/>
        <v>0</v>
      </c>
      <c r="N33" s="62">
        <f t="shared" si="4"/>
        <v>0</v>
      </c>
      <c r="O33" s="62">
        <f t="shared" si="5"/>
        <v>0</v>
      </c>
      <c r="P33" s="62">
        <f t="shared" si="6"/>
        <v>0</v>
      </c>
      <c r="Q33" s="62">
        <f t="shared" si="7"/>
        <v>0</v>
      </c>
    </row>
    <row r="34" spans="1:17" s="5" customFormat="1" ht="36">
      <c r="A34" s="6">
        <v>29</v>
      </c>
      <c r="B34" s="7" t="s">
        <v>314</v>
      </c>
      <c r="C34" s="7" t="s">
        <v>315</v>
      </c>
      <c r="D34" s="7" t="s">
        <v>335</v>
      </c>
      <c r="E34" s="17" t="s">
        <v>744</v>
      </c>
      <c r="F34" s="8" t="s">
        <v>797</v>
      </c>
      <c r="G34" s="53"/>
      <c r="H34" s="55"/>
      <c r="J34" s="62">
        <f t="shared" si="0"/>
        <v>0</v>
      </c>
      <c r="K34" s="62">
        <f t="shared" si="1"/>
        <v>0</v>
      </c>
      <c r="L34" s="62">
        <f t="shared" si="2"/>
        <v>0</v>
      </c>
      <c r="M34" s="62">
        <f t="shared" si="3"/>
        <v>0</v>
      </c>
      <c r="N34" s="62">
        <f t="shared" si="4"/>
        <v>0</v>
      </c>
      <c r="O34" s="62">
        <f t="shared" si="5"/>
        <v>0</v>
      </c>
      <c r="P34" s="62">
        <f t="shared" si="6"/>
        <v>0</v>
      </c>
      <c r="Q34" s="62">
        <f t="shared" si="7"/>
        <v>0</v>
      </c>
    </row>
    <row r="35" spans="1:17" s="5" customFormat="1" ht="30" customHeight="1">
      <c r="A35" s="6">
        <v>30</v>
      </c>
      <c r="B35" s="7" t="s">
        <v>314</v>
      </c>
      <c r="C35" s="7" t="s">
        <v>315</v>
      </c>
      <c r="D35" s="7" t="s">
        <v>335</v>
      </c>
      <c r="E35" s="17" t="s">
        <v>337</v>
      </c>
      <c r="F35" s="8" t="s">
        <v>797</v>
      </c>
      <c r="G35" s="53"/>
      <c r="H35" s="55"/>
      <c r="J35" s="62">
        <f t="shared" si="0"/>
        <v>0</v>
      </c>
      <c r="K35" s="62">
        <f t="shared" si="1"/>
        <v>0</v>
      </c>
      <c r="L35" s="62">
        <f t="shared" si="2"/>
        <v>0</v>
      </c>
      <c r="M35" s="62">
        <f t="shared" si="3"/>
        <v>0</v>
      </c>
      <c r="N35" s="62">
        <f t="shared" si="4"/>
        <v>0</v>
      </c>
      <c r="O35" s="62">
        <f t="shared" si="5"/>
        <v>0</v>
      </c>
      <c r="P35" s="62">
        <f t="shared" si="6"/>
        <v>0</v>
      </c>
      <c r="Q35" s="62">
        <f t="shared" si="7"/>
        <v>0</v>
      </c>
    </row>
    <row r="36" spans="1:17" s="5" customFormat="1" ht="30" customHeight="1">
      <c r="A36" s="6">
        <v>31</v>
      </c>
      <c r="B36" s="7" t="s">
        <v>314</v>
      </c>
      <c r="C36" s="7" t="s">
        <v>315</v>
      </c>
      <c r="D36" s="7" t="s">
        <v>335</v>
      </c>
      <c r="E36" s="17" t="s">
        <v>338</v>
      </c>
      <c r="F36" s="8" t="s">
        <v>797</v>
      </c>
      <c r="G36" s="53"/>
      <c r="H36" s="55"/>
      <c r="J36" s="62">
        <f t="shared" si="0"/>
        <v>0</v>
      </c>
      <c r="K36" s="62">
        <f t="shared" si="1"/>
        <v>0</v>
      </c>
      <c r="L36" s="62">
        <f t="shared" si="2"/>
        <v>0</v>
      </c>
      <c r="M36" s="62">
        <f t="shared" si="3"/>
        <v>0</v>
      </c>
      <c r="N36" s="62">
        <f t="shared" si="4"/>
        <v>0</v>
      </c>
      <c r="O36" s="62">
        <f t="shared" si="5"/>
        <v>0</v>
      </c>
      <c r="P36" s="62">
        <f t="shared" si="6"/>
        <v>0</v>
      </c>
      <c r="Q36" s="62">
        <f t="shared" si="7"/>
        <v>0</v>
      </c>
    </row>
    <row r="37" spans="1:17" s="5" customFormat="1" ht="30" customHeight="1">
      <c r="A37" s="6">
        <v>32</v>
      </c>
      <c r="B37" s="7" t="s">
        <v>314</v>
      </c>
      <c r="C37" s="7" t="s">
        <v>315</v>
      </c>
      <c r="D37" s="7" t="s">
        <v>335</v>
      </c>
      <c r="E37" s="17" t="s">
        <v>339</v>
      </c>
      <c r="F37" s="8" t="s">
        <v>797</v>
      </c>
      <c r="G37" s="53"/>
      <c r="H37" s="55"/>
      <c r="J37" s="62">
        <f t="shared" si="0"/>
        <v>0</v>
      </c>
      <c r="K37" s="62">
        <f t="shared" si="1"/>
        <v>0</v>
      </c>
      <c r="L37" s="62">
        <f t="shared" si="2"/>
        <v>0</v>
      </c>
      <c r="M37" s="62">
        <f t="shared" si="3"/>
        <v>0</v>
      </c>
      <c r="N37" s="62">
        <f t="shared" si="4"/>
        <v>0</v>
      </c>
      <c r="O37" s="62">
        <f t="shared" si="5"/>
        <v>0</v>
      </c>
      <c r="P37" s="62">
        <f t="shared" si="6"/>
        <v>0</v>
      </c>
      <c r="Q37" s="62">
        <f t="shared" si="7"/>
        <v>0</v>
      </c>
    </row>
    <row r="38" spans="1:17" s="5" customFormat="1" ht="30" customHeight="1">
      <c r="A38" s="6">
        <v>33</v>
      </c>
      <c r="B38" s="7" t="s">
        <v>314</v>
      </c>
      <c r="C38" s="7" t="s">
        <v>315</v>
      </c>
      <c r="D38" s="7" t="s">
        <v>335</v>
      </c>
      <c r="E38" s="17" t="s">
        <v>340</v>
      </c>
      <c r="F38" s="8" t="s">
        <v>797</v>
      </c>
      <c r="G38" s="53"/>
      <c r="H38" s="55"/>
      <c r="J38" s="62">
        <f t="shared" si="0"/>
        <v>0</v>
      </c>
      <c r="K38" s="62">
        <f t="shared" si="1"/>
        <v>0</v>
      </c>
      <c r="L38" s="62">
        <f t="shared" si="2"/>
        <v>0</v>
      </c>
      <c r="M38" s="62">
        <f t="shared" si="3"/>
        <v>0</v>
      </c>
      <c r="N38" s="62">
        <f t="shared" si="4"/>
        <v>0</v>
      </c>
      <c r="O38" s="62">
        <f t="shared" si="5"/>
        <v>0</v>
      </c>
      <c r="P38" s="62">
        <f t="shared" si="6"/>
        <v>0</v>
      </c>
      <c r="Q38" s="62">
        <f t="shared" si="7"/>
        <v>0</v>
      </c>
    </row>
    <row r="39" spans="1:17" s="5" customFormat="1" ht="30" customHeight="1">
      <c r="A39" s="6">
        <v>34</v>
      </c>
      <c r="B39" s="7" t="s">
        <v>314</v>
      </c>
      <c r="C39" s="7" t="s">
        <v>315</v>
      </c>
      <c r="D39" s="7" t="s">
        <v>335</v>
      </c>
      <c r="E39" s="17" t="s">
        <v>344</v>
      </c>
      <c r="F39" s="8" t="s">
        <v>797</v>
      </c>
      <c r="G39" s="53"/>
      <c r="H39" s="55"/>
      <c r="J39" s="62">
        <f t="shared" si="0"/>
        <v>0</v>
      </c>
      <c r="K39" s="62">
        <f t="shared" si="1"/>
        <v>0</v>
      </c>
      <c r="L39" s="62">
        <f t="shared" si="2"/>
        <v>0</v>
      </c>
      <c r="M39" s="62">
        <f t="shared" si="3"/>
        <v>0</v>
      </c>
      <c r="N39" s="62">
        <f t="shared" si="4"/>
        <v>0</v>
      </c>
      <c r="O39" s="62">
        <f t="shared" si="5"/>
        <v>0</v>
      </c>
      <c r="P39" s="62">
        <f t="shared" si="6"/>
        <v>0</v>
      </c>
      <c r="Q39" s="62">
        <f t="shared" si="7"/>
        <v>0</v>
      </c>
    </row>
    <row r="40" spans="1:17" s="5" customFormat="1" ht="30" customHeight="1">
      <c r="A40" s="6">
        <v>35</v>
      </c>
      <c r="B40" s="7" t="s">
        <v>314</v>
      </c>
      <c r="C40" s="7" t="s">
        <v>315</v>
      </c>
      <c r="D40" s="7" t="s">
        <v>335</v>
      </c>
      <c r="E40" s="17" t="s">
        <v>728</v>
      </c>
      <c r="F40" s="8" t="s">
        <v>797</v>
      </c>
      <c r="G40" s="53"/>
      <c r="H40" s="55"/>
      <c r="J40" s="62">
        <f t="shared" si="0"/>
        <v>0</v>
      </c>
      <c r="K40" s="62">
        <f t="shared" si="1"/>
        <v>0</v>
      </c>
      <c r="L40" s="62">
        <f t="shared" si="2"/>
        <v>0</v>
      </c>
      <c r="M40" s="62">
        <f t="shared" si="3"/>
        <v>0</v>
      </c>
      <c r="N40" s="62">
        <f t="shared" si="4"/>
        <v>0</v>
      </c>
      <c r="O40" s="62">
        <f t="shared" si="5"/>
        <v>0</v>
      </c>
      <c r="P40" s="62">
        <f t="shared" si="6"/>
        <v>0</v>
      </c>
      <c r="Q40" s="62">
        <f t="shared" si="7"/>
        <v>0</v>
      </c>
    </row>
    <row r="41" spans="1:17" s="5" customFormat="1" ht="30" customHeight="1">
      <c r="A41" s="6">
        <v>36</v>
      </c>
      <c r="B41" s="7" t="s">
        <v>314</v>
      </c>
      <c r="C41" s="7" t="s">
        <v>315</v>
      </c>
      <c r="D41" s="7" t="s">
        <v>335</v>
      </c>
      <c r="E41" s="17" t="s">
        <v>729</v>
      </c>
      <c r="F41" s="8" t="s">
        <v>797</v>
      </c>
      <c r="G41" s="53"/>
      <c r="H41" s="55"/>
      <c r="J41" s="62">
        <f t="shared" si="0"/>
        <v>0</v>
      </c>
      <c r="K41" s="62">
        <f t="shared" si="1"/>
        <v>0</v>
      </c>
      <c r="L41" s="62">
        <f t="shared" si="2"/>
        <v>0</v>
      </c>
      <c r="M41" s="62">
        <f t="shared" si="3"/>
        <v>0</v>
      </c>
      <c r="N41" s="62">
        <f t="shared" si="4"/>
        <v>0</v>
      </c>
      <c r="O41" s="62">
        <f t="shared" si="5"/>
        <v>0</v>
      </c>
      <c r="P41" s="62">
        <f t="shared" si="6"/>
        <v>0</v>
      </c>
      <c r="Q41" s="62">
        <f t="shared" si="7"/>
        <v>0</v>
      </c>
    </row>
    <row r="42" spans="1:17" s="5" customFormat="1" ht="30" customHeight="1">
      <c r="A42" s="6">
        <v>37</v>
      </c>
      <c r="B42" s="7" t="s">
        <v>314</v>
      </c>
      <c r="C42" s="7" t="s">
        <v>315</v>
      </c>
      <c r="D42" s="7" t="s">
        <v>335</v>
      </c>
      <c r="E42" s="17" t="s">
        <v>730</v>
      </c>
      <c r="F42" s="8" t="s">
        <v>797</v>
      </c>
      <c r="G42" s="53"/>
      <c r="H42" s="55"/>
      <c r="J42" s="62">
        <f t="shared" si="0"/>
        <v>0</v>
      </c>
      <c r="K42" s="62">
        <f t="shared" si="1"/>
        <v>0</v>
      </c>
      <c r="L42" s="62">
        <f t="shared" si="2"/>
        <v>0</v>
      </c>
      <c r="M42" s="62">
        <f t="shared" si="3"/>
        <v>0</v>
      </c>
      <c r="N42" s="62">
        <f t="shared" si="4"/>
        <v>0</v>
      </c>
      <c r="O42" s="62">
        <f t="shared" si="5"/>
        <v>0</v>
      </c>
      <c r="P42" s="62">
        <f t="shared" si="6"/>
        <v>0</v>
      </c>
      <c r="Q42" s="62">
        <f t="shared" si="7"/>
        <v>0</v>
      </c>
    </row>
    <row r="43" spans="1:17" s="5" customFormat="1" ht="30" customHeight="1">
      <c r="A43" s="6">
        <v>38</v>
      </c>
      <c r="B43" s="7" t="s">
        <v>314</v>
      </c>
      <c r="C43" s="7" t="s">
        <v>315</v>
      </c>
      <c r="D43" s="7" t="s">
        <v>335</v>
      </c>
      <c r="E43" s="17" t="s">
        <v>346</v>
      </c>
      <c r="F43" s="8" t="s">
        <v>797</v>
      </c>
      <c r="G43" s="53"/>
      <c r="H43" s="55"/>
      <c r="J43" s="62">
        <f t="shared" si="0"/>
        <v>0</v>
      </c>
      <c r="K43" s="62">
        <f t="shared" si="1"/>
        <v>0</v>
      </c>
      <c r="L43" s="62">
        <f t="shared" si="2"/>
        <v>0</v>
      </c>
      <c r="M43" s="62">
        <f t="shared" si="3"/>
        <v>0</v>
      </c>
      <c r="N43" s="62">
        <f t="shared" si="4"/>
        <v>0</v>
      </c>
      <c r="O43" s="62">
        <f t="shared" si="5"/>
        <v>0</v>
      </c>
      <c r="P43" s="62">
        <f t="shared" si="6"/>
        <v>0</v>
      </c>
      <c r="Q43" s="62">
        <f t="shared" si="7"/>
        <v>0</v>
      </c>
    </row>
    <row r="44" spans="1:17" s="5" customFormat="1" ht="30" customHeight="1">
      <c r="A44" s="6">
        <v>39</v>
      </c>
      <c r="B44" s="7" t="s">
        <v>314</v>
      </c>
      <c r="C44" s="7" t="s">
        <v>315</v>
      </c>
      <c r="D44" s="7" t="s">
        <v>335</v>
      </c>
      <c r="E44" s="17" t="s">
        <v>779</v>
      </c>
      <c r="F44" s="8" t="s">
        <v>797</v>
      </c>
      <c r="G44" s="53"/>
      <c r="H44" s="55"/>
      <c r="J44" s="62">
        <f t="shared" si="0"/>
        <v>0</v>
      </c>
      <c r="K44" s="62">
        <f t="shared" si="1"/>
        <v>0</v>
      </c>
      <c r="L44" s="62">
        <f t="shared" si="2"/>
        <v>0</v>
      </c>
      <c r="M44" s="62">
        <f t="shared" si="3"/>
        <v>0</v>
      </c>
      <c r="N44" s="62">
        <f t="shared" si="4"/>
        <v>0</v>
      </c>
      <c r="O44" s="62">
        <f t="shared" si="5"/>
        <v>0</v>
      </c>
      <c r="P44" s="62">
        <f t="shared" si="6"/>
        <v>0</v>
      </c>
      <c r="Q44" s="62">
        <f t="shared" si="7"/>
        <v>0</v>
      </c>
    </row>
    <row r="45" spans="1:17" s="5" customFormat="1" ht="30" customHeight="1">
      <c r="A45" s="6">
        <v>40</v>
      </c>
      <c r="B45" s="7" t="s">
        <v>314</v>
      </c>
      <c r="C45" s="7" t="s">
        <v>315</v>
      </c>
      <c r="D45" s="7" t="s">
        <v>335</v>
      </c>
      <c r="E45" s="17" t="s">
        <v>780</v>
      </c>
      <c r="F45" s="8" t="s">
        <v>797</v>
      </c>
      <c r="G45" s="53"/>
      <c r="H45" s="55"/>
      <c r="J45" s="62">
        <f t="shared" si="0"/>
        <v>0</v>
      </c>
      <c r="K45" s="62">
        <f t="shared" si="1"/>
        <v>0</v>
      </c>
      <c r="L45" s="62">
        <f t="shared" si="2"/>
        <v>0</v>
      </c>
      <c r="M45" s="62">
        <f t="shared" si="3"/>
        <v>0</v>
      </c>
      <c r="N45" s="62">
        <f t="shared" si="4"/>
        <v>0</v>
      </c>
      <c r="O45" s="62">
        <f t="shared" si="5"/>
        <v>0</v>
      </c>
      <c r="P45" s="62">
        <f t="shared" si="6"/>
        <v>0</v>
      </c>
      <c r="Q45" s="62">
        <f t="shared" si="7"/>
        <v>0</v>
      </c>
    </row>
    <row r="46" spans="1:17" s="5" customFormat="1" ht="30" customHeight="1">
      <c r="A46" s="6">
        <v>41</v>
      </c>
      <c r="B46" s="7" t="s">
        <v>314</v>
      </c>
      <c r="C46" s="7" t="s">
        <v>315</v>
      </c>
      <c r="D46" s="7" t="s">
        <v>335</v>
      </c>
      <c r="E46" s="17" t="s">
        <v>348</v>
      </c>
      <c r="F46" s="8" t="s">
        <v>797</v>
      </c>
      <c r="G46" s="53"/>
      <c r="H46" s="55"/>
      <c r="J46" s="62">
        <f t="shared" si="0"/>
        <v>0</v>
      </c>
      <c r="K46" s="62">
        <f t="shared" si="1"/>
        <v>0</v>
      </c>
      <c r="L46" s="62">
        <f t="shared" si="2"/>
        <v>0</v>
      </c>
      <c r="M46" s="62">
        <f t="shared" si="3"/>
        <v>0</v>
      </c>
      <c r="N46" s="62">
        <f t="shared" si="4"/>
        <v>0</v>
      </c>
      <c r="O46" s="62">
        <f t="shared" si="5"/>
        <v>0</v>
      </c>
      <c r="P46" s="62">
        <f t="shared" si="6"/>
        <v>0</v>
      </c>
      <c r="Q46" s="62">
        <f t="shared" si="7"/>
        <v>0</v>
      </c>
    </row>
    <row r="47" spans="1:17" s="5" customFormat="1" ht="36">
      <c r="A47" s="6">
        <v>42</v>
      </c>
      <c r="B47" s="7" t="s">
        <v>314</v>
      </c>
      <c r="C47" s="7" t="s">
        <v>315</v>
      </c>
      <c r="D47" s="7" t="s">
        <v>335</v>
      </c>
      <c r="E47" s="17" t="s">
        <v>781</v>
      </c>
      <c r="F47" s="8" t="s">
        <v>797</v>
      </c>
      <c r="G47" s="53"/>
      <c r="H47" s="55"/>
      <c r="J47" s="62">
        <f t="shared" si="0"/>
        <v>0</v>
      </c>
      <c r="K47" s="62">
        <f t="shared" si="1"/>
        <v>0</v>
      </c>
      <c r="L47" s="62">
        <f t="shared" si="2"/>
        <v>0</v>
      </c>
      <c r="M47" s="62">
        <f t="shared" si="3"/>
        <v>0</v>
      </c>
      <c r="N47" s="62">
        <f t="shared" si="4"/>
        <v>0</v>
      </c>
      <c r="O47" s="62">
        <f t="shared" si="5"/>
        <v>0</v>
      </c>
      <c r="P47" s="62">
        <f t="shared" si="6"/>
        <v>0</v>
      </c>
      <c r="Q47" s="62">
        <f t="shared" si="7"/>
        <v>0</v>
      </c>
    </row>
    <row r="48" spans="1:17" s="5" customFormat="1" ht="30" customHeight="1">
      <c r="A48" s="6">
        <v>43</v>
      </c>
      <c r="B48" s="7" t="s">
        <v>314</v>
      </c>
      <c r="C48" s="7" t="s">
        <v>315</v>
      </c>
      <c r="D48" s="7" t="s">
        <v>335</v>
      </c>
      <c r="E48" s="17" t="s">
        <v>349</v>
      </c>
      <c r="F48" s="8" t="s">
        <v>797</v>
      </c>
      <c r="G48" s="53"/>
      <c r="H48" s="55"/>
      <c r="J48" s="62">
        <f t="shared" si="0"/>
        <v>0</v>
      </c>
      <c r="K48" s="62">
        <f t="shared" si="1"/>
        <v>0</v>
      </c>
      <c r="L48" s="62">
        <f t="shared" si="2"/>
        <v>0</v>
      </c>
      <c r="M48" s="62">
        <f t="shared" si="3"/>
        <v>0</v>
      </c>
      <c r="N48" s="62">
        <f t="shared" si="4"/>
        <v>0</v>
      </c>
      <c r="O48" s="62">
        <f t="shared" si="5"/>
        <v>0</v>
      </c>
      <c r="P48" s="62">
        <f t="shared" si="6"/>
        <v>0</v>
      </c>
      <c r="Q48" s="62">
        <f t="shared" si="7"/>
        <v>0</v>
      </c>
    </row>
    <row r="49" spans="1:17" s="5" customFormat="1" ht="24">
      <c r="A49" s="6">
        <v>44</v>
      </c>
      <c r="B49" s="7" t="s">
        <v>314</v>
      </c>
      <c r="C49" s="7" t="s">
        <v>315</v>
      </c>
      <c r="D49" s="7" t="s">
        <v>335</v>
      </c>
      <c r="E49" s="17" t="s">
        <v>732</v>
      </c>
      <c r="F49" s="8" t="s">
        <v>797</v>
      </c>
      <c r="G49" s="53"/>
      <c r="H49" s="55"/>
      <c r="J49" s="62">
        <f t="shared" si="0"/>
        <v>0</v>
      </c>
      <c r="K49" s="62">
        <f t="shared" si="1"/>
        <v>0</v>
      </c>
      <c r="L49" s="62">
        <f t="shared" si="2"/>
        <v>0</v>
      </c>
      <c r="M49" s="62">
        <f t="shared" si="3"/>
        <v>0</v>
      </c>
      <c r="N49" s="62">
        <f t="shared" si="4"/>
        <v>0</v>
      </c>
      <c r="O49" s="62">
        <f t="shared" si="5"/>
        <v>0</v>
      </c>
      <c r="P49" s="62">
        <f t="shared" si="6"/>
        <v>0</v>
      </c>
      <c r="Q49" s="62">
        <f t="shared" si="7"/>
        <v>0</v>
      </c>
    </row>
    <row r="50" spans="1:17" s="5" customFormat="1" ht="30" customHeight="1">
      <c r="A50" s="6">
        <v>45</v>
      </c>
      <c r="B50" s="7" t="s">
        <v>314</v>
      </c>
      <c r="C50" s="7" t="s">
        <v>315</v>
      </c>
      <c r="D50" s="7" t="s">
        <v>335</v>
      </c>
      <c r="E50" s="17" t="s">
        <v>350</v>
      </c>
      <c r="F50" s="8"/>
      <c r="G50" s="53"/>
      <c r="H50" s="55"/>
      <c r="J50" s="62">
        <f t="shared" si="0"/>
        <v>0</v>
      </c>
      <c r="K50" s="62">
        <f t="shared" si="1"/>
        <v>0</v>
      </c>
      <c r="L50" s="62">
        <f t="shared" si="2"/>
        <v>0</v>
      </c>
      <c r="M50" s="62">
        <f t="shared" si="3"/>
        <v>0</v>
      </c>
      <c r="N50" s="62">
        <f t="shared" si="4"/>
        <v>0</v>
      </c>
      <c r="O50" s="62">
        <f t="shared" si="5"/>
        <v>0</v>
      </c>
      <c r="P50" s="62">
        <f t="shared" si="6"/>
        <v>0</v>
      </c>
      <c r="Q50" s="62">
        <f t="shared" si="7"/>
        <v>0</v>
      </c>
    </row>
    <row r="51" spans="1:17" s="5" customFormat="1" ht="30" customHeight="1">
      <c r="A51" s="6">
        <v>46</v>
      </c>
      <c r="B51" s="7" t="s">
        <v>314</v>
      </c>
      <c r="C51" s="7" t="s">
        <v>315</v>
      </c>
      <c r="D51" s="7" t="s">
        <v>335</v>
      </c>
      <c r="E51" s="17" t="s">
        <v>782</v>
      </c>
      <c r="F51" s="8" t="s">
        <v>797</v>
      </c>
      <c r="G51" s="53"/>
      <c r="H51" s="55"/>
      <c r="J51" s="62">
        <f t="shared" si="0"/>
        <v>0</v>
      </c>
      <c r="K51" s="62">
        <f t="shared" si="1"/>
        <v>0</v>
      </c>
      <c r="L51" s="62">
        <f t="shared" si="2"/>
        <v>0</v>
      </c>
      <c r="M51" s="62">
        <f t="shared" si="3"/>
        <v>0</v>
      </c>
      <c r="N51" s="62">
        <f t="shared" si="4"/>
        <v>0</v>
      </c>
      <c r="O51" s="62">
        <f t="shared" si="5"/>
        <v>0</v>
      </c>
      <c r="P51" s="62">
        <f t="shared" si="6"/>
        <v>0</v>
      </c>
      <c r="Q51" s="62">
        <f t="shared" si="7"/>
        <v>0</v>
      </c>
    </row>
    <row r="52" spans="1:17" s="5" customFormat="1" ht="30" customHeight="1">
      <c r="A52" s="6">
        <v>47</v>
      </c>
      <c r="B52" s="7" t="s">
        <v>314</v>
      </c>
      <c r="C52" s="7" t="s">
        <v>315</v>
      </c>
      <c r="D52" s="7" t="s">
        <v>335</v>
      </c>
      <c r="E52" s="17" t="s">
        <v>738</v>
      </c>
      <c r="F52" s="8" t="s">
        <v>797</v>
      </c>
      <c r="G52" s="53"/>
      <c r="H52" s="55"/>
      <c r="J52" s="62">
        <f t="shared" si="0"/>
        <v>0</v>
      </c>
      <c r="K52" s="62">
        <f t="shared" si="1"/>
        <v>0</v>
      </c>
      <c r="L52" s="62">
        <f t="shared" si="2"/>
        <v>0</v>
      </c>
      <c r="M52" s="62">
        <f t="shared" si="3"/>
        <v>0</v>
      </c>
      <c r="N52" s="62">
        <f t="shared" si="4"/>
        <v>0</v>
      </c>
      <c r="O52" s="62">
        <f t="shared" si="5"/>
        <v>0</v>
      </c>
      <c r="P52" s="62">
        <f t="shared" si="6"/>
        <v>0</v>
      </c>
      <c r="Q52" s="62">
        <f t="shared" si="7"/>
        <v>0</v>
      </c>
    </row>
    <row r="53" spans="1:17" s="5" customFormat="1" ht="30" customHeight="1">
      <c r="A53" s="6">
        <v>48</v>
      </c>
      <c r="B53" s="7" t="s">
        <v>314</v>
      </c>
      <c r="C53" s="7" t="s">
        <v>315</v>
      </c>
      <c r="D53" s="7" t="s">
        <v>335</v>
      </c>
      <c r="E53" s="17" t="s">
        <v>742</v>
      </c>
      <c r="F53" s="8" t="s">
        <v>797</v>
      </c>
      <c r="G53" s="53"/>
      <c r="H53" s="55"/>
      <c r="J53" s="62">
        <f t="shared" si="0"/>
        <v>0</v>
      </c>
      <c r="K53" s="62">
        <f t="shared" si="1"/>
        <v>0</v>
      </c>
      <c r="L53" s="62">
        <f t="shared" si="2"/>
        <v>0</v>
      </c>
      <c r="M53" s="62">
        <f t="shared" si="3"/>
        <v>0</v>
      </c>
      <c r="N53" s="62">
        <f t="shared" si="4"/>
        <v>0</v>
      </c>
      <c r="O53" s="62">
        <f t="shared" si="5"/>
        <v>0</v>
      </c>
      <c r="P53" s="62">
        <f t="shared" si="6"/>
        <v>0</v>
      </c>
      <c r="Q53" s="62">
        <f t="shared" si="7"/>
        <v>0</v>
      </c>
    </row>
    <row r="54" spans="1:17" s="5" customFormat="1" ht="30" customHeight="1">
      <c r="A54" s="6">
        <v>49</v>
      </c>
      <c r="B54" s="7" t="s">
        <v>314</v>
      </c>
      <c r="C54" s="7" t="s">
        <v>315</v>
      </c>
      <c r="D54" s="7" t="s">
        <v>335</v>
      </c>
      <c r="E54" s="17" t="s">
        <v>783</v>
      </c>
      <c r="F54" s="8" t="s">
        <v>797</v>
      </c>
      <c r="G54" s="53"/>
      <c r="H54" s="55"/>
      <c r="J54" s="62">
        <f t="shared" si="0"/>
        <v>0</v>
      </c>
      <c r="K54" s="62">
        <f t="shared" si="1"/>
        <v>0</v>
      </c>
      <c r="L54" s="62">
        <f t="shared" si="2"/>
        <v>0</v>
      </c>
      <c r="M54" s="62">
        <f t="shared" si="3"/>
        <v>0</v>
      </c>
      <c r="N54" s="62">
        <f t="shared" si="4"/>
        <v>0</v>
      </c>
      <c r="O54" s="62">
        <f t="shared" si="5"/>
        <v>0</v>
      </c>
      <c r="P54" s="62">
        <f t="shared" si="6"/>
        <v>0</v>
      </c>
      <c r="Q54" s="62">
        <f t="shared" si="7"/>
        <v>0</v>
      </c>
    </row>
    <row r="55" spans="1:17" s="5" customFormat="1" ht="36">
      <c r="A55" s="6">
        <v>50</v>
      </c>
      <c r="B55" s="7" t="s">
        <v>314</v>
      </c>
      <c r="C55" s="7" t="s">
        <v>315</v>
      </c>
      <c r="D55" s="7" t="s">
        <v>335</v>
      </c>
      <c r="E55" s="17" t="s">
        <v>353</v>
      </c>
      <c r="F55" s="8" t="s">
        <v>797</v>
      </c>
      <c r="G55" s="53"/>
      <c r="H55" s="55"/>
      <c r="J55" s="62">
        <f t="shared" si="0"/>
        <v>0</v>
      </c>
      <c r="K55" s="62">
        <f t="shared" si="1"/>
        <v>0</v>
      </c>
      <c r="L55" s="62">
        <f t="shared" si="2"/>
        <v>0</v>
      </c>
      <c r="M55" s="62">
        <f t="shared" si="3"/>
        <v>0</v>
      </c>
      <c r="N55" s="62">
        <f t="shared" si="4"/>
        <v>0</v>
      </c>
      <c r="O55" s="62">
        <f t="shared" si="5"/>
        <v>0</v>
      </c>
      <c r="P55" s="62">
        <f t="shared" si="6"/>
        <v>0</v>
      </c>
      <c r="Q55" s="62">
        <f t="shared" si="7"/>
        <v>0</v>
      </c>
    </row>
    <row r="56" spans="1:17" s="5" customFormat="1" ht="30" customHeight="1">
      <c r="A56" s="6">
        <v>51</v>
      </c>
      <c r="B56" s="7" t="s">
        <v>314</v>
      </c>
      <c r="C56" s="7" t="s">
        <v>315</v>
      </c>
      <c r="D56" s="7" t="s">
        <v>354</v>
      </c>
      <c r="E56" s="17" t="s">
        <v>355</v>
      </c>
      <c r="F56" s="8" t="s">
        <v>797</v>
      </c>
      <c r="G56" s="53"/>
      <c r="H56" s="55"/>
      <c r="J56" s="62">
        <f t="shared" si="0"/>
        <v>0</v>
      </c>
      <c r="K56" s="62">
        <f t="shared" si="1"/>
        <v>0</v>
      </c>
      <c r="L56" s="62">
        <f t="shared" si="2"/>
        <v>0</v>
      </c>
      <c r="M56" s="62">
        <f t="shared" si="3"/>
        <v>0</v>
      </c>
      <c r="N56" s="62">
        <f t="shared" si="4"/>
        <v>0</v>
      </c>
      <c r="O56" s="62">
        <f t="shared" si="5"/>
        <v>0</v>
      </c>
      <c r="P56" s="62">
        <f t="shared" si="6"/>
        <v>0</v>
      </c>
      <c r="Q56" s="62">
        <f t="shared" si="7"/>
        <v>0</v>
      </c>
    </row>
    <row r="57" spans="1:17" s="5" customFormat="1" ht="30" customHeight="1">
      <c r="A57" s="6">
        <v>52</v>
      </c>
      <c r="B57" s="7" t="s">
        <v>314</v>
      </c>
      <c r="C57" s="7" t="s">
        <v>315</v>
      </c>
      <c r="D57" s="7" t="s">
        <v>354</v>
      </c>
      <c r="E57" s="17" t="s">
        <v>356</v>
      </c>
      <c r="F57" s="8" t="s">
        <v>797</v>
      </c>
      <c r="G57" s="53"/>
      <c r="H57" s="55"/>
      <c r="J57" s="62">
        <f t="shared" si="0"/>
        <v>0</v>
      </c>
      <c r="K57" s="62">
        <f t="shared" si="1"/>
        <v>0</v>
      </c>
      <c r="L57" s="62">
        <f t="shared" si="2"/>
        <v>0</v>
      </c>
      <c r="M57" s="62">
        <f t="shared" si="3"/>
        <v>0</v>
      </c>
      <c r="N57" s="62">
        <f t="shared" si="4"/>
        <v>0</v>
      </c>
      <c r="O57" s="62">
        <f t="shared" si="5"/>
        <v>0</v>
      </c>
      <c r="P57" s="62">
        <f t="shared" si="6"/>
        <v>0</v>
      </c>
      <c r="Q57" s="62">
        <f t="shared" si="7"/>
        <v>0</v>
      </c>
    </row>
    <row r="58" spans="1:17" s="5" customFormat="1" ht="30" customHeight="1">
      <c r="A58" s="6">
        <v>53</v>
      </c>
      <c r="B58" s="7" t="s">
        <v>314</v>
      </c>
      <c r="C58" s="7" t="s">
        <v>315</v>
      </c>
      <c r="D58" s="7" t="s">
        <v>354</v>
      </c>
      <c r="E58" s="17" t="s">
        <v>357</v>
      </c>
      <c r="F58" s="8" t="s">
        <v>797</v>
      </c>
      <c r="G58" s="53"/>
      <c r="H58" s="55"/>
      <c r="J58" s="62">
        <f t="shared" si="0"/>
        <v>0</v>
      </c>
      <c r="K58" s="62">
        <f t="shared" si="1"/>
        <v>0</v>
      </c>
      <c r="L58" s="62">
        <f t="shared" si="2"/>
        <v>0</v>
      </c>
      <c r="M58" s="62">
        <f t="shared" si="3"/>
        <v>0</v>
      </c>
      <c r="N58" s="62">
        <f t="shared" si="4"/>
        <v>0</v>
      </c>
      <c r="O58" s="62">
        <f t="shared" si="5"/>
        <v>0</v>
      </c>
      <c r="P58" s="62">
        <f t="shared" si="6"/>
        <v>0</v>
      </c>
      <c r="Q58" s="62">
        <f t="shared" si="7"/>
        <v>0</v>
      </c>
    </row>
    <row r="59" spans="1:17" s="5" customFormat="1" ht="30" customHeight="1">
      <c r="A59" s="6">
        <v>54</v>
      </c>
      <c r="B59" s="7" t="s">
        <v>314</v>
      </c>
      <c r="C59" s="7" t="s">
        <v>315</v>
      </c>
      <c r="D59" s="7" t="s">
        <v>354</v>
      </c>
      <c r="E59" s="17" t="s">
        <v>358</v>
      </c>
      <c r="F59" s="8" t="s">
        <v>797</v>
      </c>
      <c r="G59" s="53"/>
      <c r="H59" s="55"/>
      <c r="J59" s="62">
        <f t="shared" si="0"/>
        <v>0</v>
      </c>
      <c r="K59" s="62">
        <f t="shared" si="1"/>
        <v>0</v>
      </c>
      <c r="L59" s="62">
        <f t="shared" si="2"/>
        <v>0</v>
      </c>
      <c r="M59" s="62">
        <f t="shared" si="3"/>
        <v>0</v>
      </c>
      <c r="N59" s="62">
        <f t="shared" si="4"/>
        <v>0</v>
      </c>
      <c r="O59" s="62">
        <f t="shared" si="5"/>
        <v>0</v>
      </c>
      <c r="P59" s="62">
        <f t="shared" si="6"/>
        <v>0</v>
      </c>
      <c r="Q59" s="62">
        <f t="shared" si="7"/>
        <v>0</v>
      </c>
    </row>
    <row r="60" spans="1:17" s="5" customFormat="1" ht="30" customHeight="1">
      <c r="A60" s="6">
        <v>55</v>
      </c>
      <c r="B60" s="7" t="s">
        <v>314</v>
      </c>
      <c r="C60" s="7" t="s">
        <v>315</v>
      </c>
      <c r="D60" s="7" t="s">
        <v>354</v>
      </c>
      <c r="E60" s="17" t="s">
        <v>359</v>
      </c>
      <c r="F60" s="8" t="s">
        <v>797</v>
      </c>
      <c r="G60" s="53"/>
      <c r="H60" s="55"/>
      <c r="J60" s="62">
        <f t="shared" si="0"/>
        <v>0</v>
      </c>
      <c r="K60" s="62">
        <f t="shared" si="1"/>
        <v>0</v>
      </c>
      <c r="L60" s="62">
        <f t="shared" si="2"/>
        <v>0</v>
      </c>
      <c r="M60" s="62">
        <f t="shared" si="3"/>
        <v>0</v>
      </c>
      <c r="N60" s="62">
        <f t="shared" si="4"/>
        <v>0</v>
      </c>
      <c r="O60" s="62">
        <f t="shared" si="5"/>
        <v>0</v>
      </c>
      <c r="P60" s="62">
        <f t="shared" si="6"/>
        <v>0</v>
      </c>
      <c r="Q60" s="62">
        <f t="shared" si="7"/>
        <v>0</v>
      </c>
    </row>
    <row r="61" spans="1:17" s="5" customFormat="1" ht="36">
      <c r="A61" s="6">
        <v>56</v>
      </c>
      <c r="B61" s="7" t="s">
        <v>314</v>
      </c>
      <c r="C61" s="7" t="s">
        <v>315</v>
      </c>
      <c r="D61" s="7" t="s">
        <v>354</v>
      </c>
      <c r="E61" s="17" t="s">
        <v>360</v>
      </c>
      <c r="F61" s="8" t="s">
        <v>797</v>
      </c>
      <c r="G61" s="53"/>
      <c r="H61" s="55"/>
      <c r="J61" s="62">
        <f t="shared" si="0"/>
        <v>0</v>
      </c>
      <c r="K61" s="62">
        <f t="shared" si="1"/>
        <v>0</v>
      </c>
      <c r="L61" s="62">
        <f t="shared" si="2"/>
        <v>0</v>
      </c>
      <c r="M61" s="62">
        <f t="shared" si="3"/>
        <v>0</v>
      </c>
      <c r="N61" s="62">
        <f t="shared" si="4"/>
        <v>0</v>
      </c>
      <c r="O61" s="62">
        <f t="shared" si="5"/>
        <v>0</v>
      </c>
      <c r="P61" s="62">
        <f t="shared" si="6"/>
        <v>0</v>
      </c>
      <c r="Q61" s="62">
        <f t="shared" si="7"/>
        <v>0</v>
      </c>
    </row>
    <row r="62" spans="1:17" s="5" customFormat="1" ht="30" customHeight="1">
      <c r="A62" s="6">
        <v>57</v>
      </c>
      <c r="B62" s="7" t="s">
        <v>314</v>
      </c>
      <c r="C62" s="7" t="s">
        <v>315</v>
      </c>
      <c r="D62" s="7" t="s">
        <v>354</v>
      </c>
      <c r="E62" s="17" t="s">
        <v>784</v>
      </c>
      <c r="F62" s="8" t="s">
        <v>797</v>
      </c>
      <c r="G62" s="53"/>
      <c r="H62" s="55"/>
      <c r="J62" s="62">
        <f t="shared" si="0"/>
        <v>0</v>
      </c>
      <c r="K62" s="62">
        <f t="shared" si="1"/>
        <v>0</v>
      </c>
      <c r="L62" s="62">
        <f t="shared" si="2"/>
        <v>0</v>
      </c>
      <c r="M62" s="62">
        <f t="shared" si="3"/>
        <v>0</v>
      </c>
      <c r="N62" s="62">
        <f t="shared" si="4"/>
        <v>0</v>
      </c>
      <c r="O62" s="62">
        <f t="shared" si="5"/>
        <v>0</v>
      </c>
      <c r="P62" s="62">
        <f t="shared" si="6"/>
        <v>0</v>
      </c>
      <c r="Q62" s="62">
        <f t="shared" si="7"/>
        <v>0</v>
      </c>
    </row>
    <row r="63" spans="1:17" s="5" customFormat="1" ht="30" customHeight="1">
      <c r="A63" s="6">
        <v>58</v>
      </c>
      <c r="B63" s="7" t="s">
        <v>314</v>
      </c>
      <c r="C63" s="7" t="s">
        <v>315</v>
      </c>
      <c r="D63" s="7" t="s">
        <v>354</v>
      </c>
      <c r="E63" s="17" t="s">
        <v>365</v>
      </c>
      <c r="F63" s="8" t="s">
        <v>797</v>
      </c>
      <c r="G63" s="53"/>
      <c r="H63" s="55"/>
      <c r="J63" s="62">
        <f t="shared" si="0"/>
        <v>0</v>
      </c>
      <c r="K63" s="62">
        <f t="shared" si="1"/>
        <v>0</v>
      </c>
      <c r="L63" s="62">
        <f t="shared" si="2"/>
        <v>0</v>
      </c>
      <c r="M63" s="62">
        <f t="shared" si="3"/>
        <v>0</v>
      </c>
      <c r="N63" s="62">
        <f t="shared" si="4"/>
        <v>0</v>
      </c>
      <c r="O63" s="62">
        <f t="shared" si="5"/>
        <v>0</v>
      </c>
      <c r="P63" s="62">
        <f t="shared" si="6"/>
        <v>0</v>
      </c>
      <c r="Q63" s="62">
        <f t="shared" si="7"/>
        <v>0</v>
      </c>
    </row>
    <row r="64" spans="1:17" s="5" customFormat="1" ht="30" customHeight="1">
      <c r="A64" s="6">
        <v>59</v>
      </c>
      <c r="B64" s="7" t="s">
        <v>314</v>
      </c>
      <c r="C64" s="7" t="s">
        <v>315</v>
      </c>
      <c r="D64" s="7" t="s">
        <v>354</v>
      </c>
      <c r="E64" s="17" t="s">
        <v>366</v>
      </c>
      <c r="F64" s="8"/>
      <c r="G64" s="53"/>
      <c r="H64" s="55"/>
      <c r="J64" s="62">
        <f t="shared" si="0"/>
        <v>0</v>
      </c>
      <c r="K64" s="62">
        <f t="shared" si="1"/>
        <v>0</v>
      </c>
      <c r="L64" s="62">
        <f t="shared" si="2"/>
        <v>0</v>
      </c>
      <c r="M64" s="62">
        <f t="shared" si="3"/>
        <v>0</v>
      </c>
      <c r="N64" s="62">
        <f t="shared" si="4"/>
        <v>0</v>
      </c>
      <c r="O64" s="62">
        <f t="shared" si="5"/>
        <v>0</v>
      </c>
      <c r="P64" s="62">
        <f t="shared" si="6"/>
        <v>0</v>
      </c>
      <c r="Q64" s="62">
        <f t="shared" si="7"/>
        <v>0</v>
      </c>
    </row>
    <row r="65" spans="1:17" s="5" customFormat="1" ht="36">
      <c r="A65" s="6">
        <v>60</v>
      </c>
      <c r="B65" s="7" t="s">
        <v>314</v>
      </c>
      <c r="C65" s="7" t="s">
        <v>315</v>
      </c>
      <c r="D65" s="7" t="s">
        <v>354</v>
      </c>
      <c r="E65" s="17" t="s">
        <v>367</v>
      </c>
      <c r="F65" s="8" t="s">
        <v>797</v>
      </c>
      <c r="G65" s="53"/>
      <c r="H65" s="55"/>
      <c r="J65" s="62">
        <f t="shared" si="0"/>
        <v>0</v>
      </c>
      <c r="K65" s="62">
        <f t="shared" si="1"/>
        <v>0</v>
      </c>
      <c r="L65" s="62">
        <f t="shared" si="2"/>
        <v>0</v>
      </c>
      <c r="M65" s="62">
        <f t="shared" si="3"/>
        <v>0</v>
      </c>
      <c r="N65" s="62">
        <f t="shared" si="4"/>
        <v>0</v>
      </c>
      <c r="O65" s="62">
        <f t="shared" si="5"/>
        <v>0</v>
      </c>
      <c r="P65" s="62">
        <f t="shared" si="6"/>
        <v>0</v>
      </c>
      <c r="Q65" s="62">
        <f t="shared" si="7"/>
        <v>0</v>
      </c>
    </row>
    <row r="66" spans="1:17" s="5" customFormat="1" ht="30" customHeight="1">
      <c r="A66" s="6">
        <v>61</v>
      </c>
      <c r="B66" s="7" t="s">
        <v>314</v>
      </c>
      <c r="C66" s="7" t="s">
        <v>315</v>
      </c>
      <c r="D66" s="7" t="s">
        <v>354</v>
      </c>
      <c r="E66" s="17" t="s">
        <v>752</v>
      </c>
      <c r="F66" s="8" t="s">
        <v>797</v>
      </c>
      <c r="G66" s="53"/>
      <c r="H66" s="55"/>
      <c r="J66" s="62">
        <f t="shared" si="0"/>
        <v>0</v>
      </c>
      <c r="K66" s="62">
        <f t="shared" si="1"/>
        <v>0</v>
      </c>
      <c r="L66" s="62">
        <f t="shared" si="2"/>
        <v>0</v>
      </c>
      <c r="M66" s="62">
        <f t="shared" si="3"/>
        <v>0</v>
      </c>
      <c r="N66" s="62">
        <f t="shared" si="4"/>
        <v>0</v>
      </c>
      <c r="O66" s="62">
        <f t="shared" si="5"/>
        <v>0</v>
      </c>
      <c r="P66" s="62">
        <f t="shared" si="6"/>
        <v>0</v>
      </c>
      <c r="Q66" s="62">
        <f t="shared" si="7"/>
        <v>0</v>
      </c>
    </row>
    <row r="67" spans="1:17" s="5" customFormat="1" ht="36">
      <c r="A67" s="6">
        <v>62</v>
      </c>
      <c r="B67" s="7" t="s">
        <v>314</v>
      </c>
      <c r="C67" s="7" t="s">
        <v>315</v>
      </c>
      <c r="D67" s="7" t="s">
        <v>354</v>
      </c>
      <c r="E67" s="17" t="s">
        <v>370</v>
      </c>
      <c r="F67" s="8" t="s">
        <v>797</v>
      </c>
      <c r="G67" s="53"/>
      <c r="H67" s="55"/>
      <c r="J67" s="62">
        <f t="shared" si="0"/>
        <v>0</v>
      </c>
      <c r="K67" s="62">
        <f t="shared" si="1"/>
        <v>0</v>
      </c>
      <c r="L67" s="62">
        <f t="shared" si="2"/>
        <v>0</v>
      </c>
      <c r="M67" s="62">
        <f t="shared" si="3"/>
        <v>0</v>
      </c>
      <c r="N67" s="62">
        <f t="shared" si="4"/>
        <v>0</v>
      </c>
      <c r="O67" s="62">
        <f t="shared" si="5"/>
        <v>0</v>
      </c>
      <c r="P67" s="62">
        <f t="shared" si="6"/>
        <v>0</v>
      </c>
      <c r="Q67" s="62">
        <f t="shared" si="7"/>
        <v>0</v>
      </c>
    </row>
    <row r="68" spans="1:17" s="5" customFormat="1" ht="30" customHeight="1">
      <c r="A68" s="6">
        <v>63</v>
      </c>
      <c r="B68" s="7" t="s">
        <v>314</v>
      </c>
      <c r="C68" s="7" t="s">
        <v>315</v>
      </c>
      <c r="D68" s="7" t="s">
        <v>371</v>
      </c>
      <c r="E68" s="17" t="s">
        <v>786</v>
      </c>
      <c r="F68" s="8" t="s">
        <v>797</v>
      </c>
      <c r="G68" s="53"/>
      <c r="H68" s="55"/>
      <c r="J68" s="62">
        <f t="shared" si="0"/>
        <v>0</v>
      </c>
      <c r="K68" s="62">
        <f t="shared" si="1"/>
        <v>0</v>
      </c>
      <c r="L68" s="62">
        <f t="shared" si="2"/>
        <v>0</v>
      </c>
      <c r="M68" s="62">
        <f t="shared" si="3"/>
        <v>0</v>
      </c>
      <c r="N68" s="62">
        <f t="shared" si="4"/>
        <v>0</v>
      </c>
      <c r="O68" s="62">
        <f t="shared" si="5"/>
        <v>0</v>
      </c>
      <c r="P68" s="62">
        <f t="shared" si="6"/>
        <v>0</v>
      </c>
      <c r="Q68" s="62">
        <f t="shared" si="7"/>
        <v>0</v>
      </c>
    </row>
    <row r="69" spans="1:17" s="5" customFormat="1" ht="30" customHeight="1">
      <c r="A69" s="6">
        <v>64</v>
      </c>
      <c r="B69" s="7" t="s">
        <v>314</v>
      </c>
      <c r="C69" s="7" t="s">
        <v>315</v>
      </c>
      <c r="D69" s="7" t="s">
        <v>371</v>
      </c>
      <c r="E69" s="17" t="s">
        <v>373</v>
      </c>
      <c r="F69" s="8" t="s">
        <v>797</v>
      </c>
      <c r="G69" s="53"/>
      <c r="H69" s="55"/>
      <c r="J69" s="62">
        <f t="shared" si="0"/>
        <v>0</v>
      </c>
      <c r="K69" s="62">
        <f t="shared" si="1"/>
        <v>0</v>
      </c>
      <c r="L69" s="62">
        <f t="shared" si="2"/>
        <v>0</v>
      </c>
      <c r="M69" s="62">
        <f t="shared" si="3"/>
        <v>0</v>
      </c>
      <c r="N69" s="62">
        <f t="shared" si="4"/>
        <v>0</v>
      </c>
      <c r="O69" s="62">
        <f t="shared" si="5"/>
        <v>0</v>
      </c>
      <c r="P69" s="62">
        <f t="shared" si="6"/>
        <v>0</v>
      </c>
      <c r="Q69" s="62">
        <f t="shared" si="7"/>
        <v>0</v>
      </c>
    </row>
    <row r="70" spans="1:17" s="5" customFormat="1" ht="30" customHeight="1">
      <c r="A70" s="6">
        <v>65</v>
      </c>
      <c r="B70" s="7" t="s">
        <v>314</v>
      </c>
      <c r="C70" s="7" t="s">
        <v>315</v>
      </c>
      <c r="D70" s="7" t="s">
        <v>371</v>
      </c>
      <c r="E70" s="17" t="s">
        <v>357</v>
      </c>
      <c r="F70" s="8" t="s">
        <v>797</v>
      </c>
      <c r="G70" s="53"/>
      <c r="H70" s="55"/>
      <c r="J70" s="62">
        <f t="shared" si="0"/>
        <v>0</v>
      </c>
      <c r="K70" s="62">
        <f t="shared" si="1"/>
        <v>0</v>
      </c>
      <c r="L70" s="62">
        <f t="shared" si="2"/>
        <v>0</v>
      </c>
      <c r="M70" s="62">
        <f t="shared" si="3"/>
        <v>0</v>
      </c>
      <c r="N70" s="62">
        <f t="shared" si="4"/>
        <v>0</v>
      </c>
      <c r="O70" s="62">
        <f t="shared" si="5"/>
        <v>0</v>
      </c>
      <c r="P70" s="62">
        <f t="shared" si="6"/>
        <v>0</v>
      </c>
      <c r="Q70" s="62">
        <f t="shared" si="7"/>
        <v>0</v>
      </c>
    </row>
    <row r="71" spans="1:17" s="5" customFormat="1" ht="30" customHeight="1">
      <c r="A71" s="6">
        <v>66</v>
      </c>
      <c r="B71" s="7" t="s">
        <v>314</v>
      </c>
      <c r="C71" s="7" t="s">
        <v>315</v>
      </c>
      <c r="D71" s="7" t="s">
        <v>371</v>
      </c>
      <c r="E71" s="17" t="s">
        <v>787</v>
      </c>
      <c r="F71" s="8" t="s">
        <v>797</v>
      </c>
      <c r="G71" s="53"/>
      <c r="H71" s="55"/>
      <c r="J71" s="62">
        <f t="shared" ref="J71:J119" si="8">IF(AND(F71="○",G71="可"),1,0)</f>
        <v>0</v>
      </c>
      <c r="K71" s="62">
        <f t="shared" ref="K71:K119" si="9">IF(AND(F71="○",G71="一部可"),1,0)</f>
        <v>0</v>
      </c>
      <c r="L71" s="62">
        <f t="shared" ref="L71:L119" si="10">IF(AND(F71="○",G71="代替案"),1,0)</f>
        <v>0</v>
      </c>
      <c r="M71" s="62">
        <f t="shared" ref="M71:M119" si="11">IF(AND(F71="○",G71="不可"),1,0)</f>
        <v>0</v>
      </c>
      <c r="N71" s="62">
        <f t="shared" ref="N71:N119" si="12">IF(AND(F71="",G71="可"),1,0)</f>
        <v>0</v>
      </c>
      <c r="O71" s="62">
        <f t="shared" ref="O71:O119" si="13">IF(AND(F71="",G71="一部可"),1,0)</f>
        <v>0</v>
      </c>
      <c r="P71" s="62">
        <f t="shared" ref="P71:P119" si="14">IF(AND(F71="",G71="代替案"),1,0)</f>
        <v>0</v>
      </c>
      <c r="Q71" s="62">
        <f t="shared" ref="Q71:Q119" si="15">IF(AND(F71="",G71="不可"),1,0)</f>
        <v>0</v>
      </c>
    </row>
    <row r="72" spans="1:17" s="5" customFormat="1" ht="30" customHeight="1">
      <c r="A72" s="6">
        <v>67</v>
      </c>
      <c r="B72" s="7" t="s">
        <v>314</v>
      </c>
      <c r="C72" s="7" t="s">
        <v>315</v>
      </c>
      <c r="D72" s="7" t="s">
        <v>371</v>
      </c>
      <c r="E72" s="17" t="s">
        <v>760</v>
      </c>
      <c r="F72" s="8" t="s">
        <v>797</v>
      </c>
      <c r="G72" s="53"/>
      <c r="H72" s="55"/>
      <c r="J72" s="62">
        <f t="shared" si="8"/>
        <v>0</v>
      </c>
      <c r="K72" s="62">
        <f t="shared" si="9"/>
        <v>0</v>
      </c>
      <c r="L72" s="62">
        <f t="shared" si="10"/>
        <v>0</v>
      </c>
      <c r="M72" s="62">
        <f t="shared" si="11"/>
        <v>0</v>
      </c>
      <c r="N72" s="62">
        <f t="shared" si="12"/>
        <v>0</v>
      </c>
      <c r="O72" s="62">
        <f t="shared" si="13"/>
        <v>0</v>
      </c>
      <c r="P72" s="62">
        <f t="shared" si="14"/>
        <v>0</v>
      </c>
      <c r="Q72" s="62">
        <f t="shared" si="15"/>
        <v>0</v>
      </c>
    </row>
    <row r="73" spans="1:17" s="5" customFormat="1" ht="30" customHeight="1">
      <c r="A73" s="6">
        <v>68</v>
      </c>
      <c r="B73" s="7" t="s">
        <v>314</v>
      </c>
      <c r="C73" s="7" t="s">
        <v>315</v>
      </c>
      <c r="D73" s="7" t="s">
        <v>371</v>
      </c>
      <c r="E73" s="17" t="s">
        <v>785</v>
      </c>
      <c r="F73" s="8" t="s">
        <v>797</v>
      </c>
      <c r="G73" s="53"/>
      <c r="H73" s="55"/>
      <c r="J73" s="62">
        <f t="shared" si="8"/>
        <v>0</v>
      </c>
      <c r="K73" s="62">
        <f t="shared" si="9"/>
        <v>0</v>
      </c>
      <c r="L73" s="62">
        <f t="shared" si="10"/>
        <v>0</v>
      </c>
      <c r="M73" s="62">
        <f t="shared" si="11"/>
        <v>0</v>
      </c>
      <c r="N73" s="62">
        <f t="shared" si="12"/>
        <v>0</v>
      </c>
      <c r="O73" s="62">
        <f t="shared" si="13"/>
        <v>0</v>
      </c>
      <c r="P73" s="62">
        <f t="shared" si="14"/>
        <v>0</v>
      </c>
      <c r="Q73" s="62">
        <f t="shared" si="15"/>
        <v>0</v>
      </c>
    </row>
    <row r="74" spans="1:17" s="5" customFormat="1" ht="30" customHeight="1">
      <c r="A74" s="6">
        <v>69</v>
      </c>
      <c r="B74" s="7" t="s">
        <v>314</v>
      </c>
      <c r="C74" s="7" t="s">
        <v>315</v>
      </c>
      <c r="D74" s="7" t="s">
        <v>371</v>
      </c>
      <c r="E74" s="17" t="s">
        <v>788</v>
      </c>
      <c r="F74" s="8"/>
      <c r="G74" s="53"/>
      <c r="H74" s="55"/>
      <c r="J74" s="62">
        <f t="shared" si="8"/>
        <v>0</v>
      </c>
      <c r="K74" s="62">
        <f t="shared" si="9"/>
        <v>0</v>
      </c>
      <c r="L74" s="62">
        <f t="shared" si="10"/>
        <v>0</v>
      </c>
      <c r="M74" s="62">
        <f t="shared" si="11"/>
        <v>0</v>
      </c>
      <c r="N74" s="62">
        <f t="shared" si="12"/>
        <v>0</v>
      </c>
      <c r="O74" s="62">
        <f t="shared" si="13"/>
        <v>0</v>
      </c>
      <c r="P74" s="62">
        <f t="shared" si="14"/>
        <v>0</v>
      </c>
      <c r="Q74" s="62">
        <f t="shared" si="15"/>
        <v>0</v>
      </c>
    </row>
    <row r="75" spans="1:17" s="5" customFormat="1" ht="24">
      <c r="A75" s="6">
        <v>70</v>
      </c>
      <c r="B75" s="7" t="s">
        <v>314</v>
      </c>
      <c r="C75" s="7" t="s">
        <v>315</v>
      </c>
      <c r="D75" s="7" t="s">
        <v>371</v>
      </c>
      <c r="E75" s="17" t="s">
        <v>789</v>
      </c>
      <c r="F75" s="8" t="s">
        <v>797</v>
      </c>
      <c r="G75" s="53"/>
      <c r="H75" s="55"/>
      <c r="J75" s="62">
        <f t="shared" si="8"/>
        <v>0</v>
      </c>
      <c r="K75" s="62">
        <f t="shared" si="9"/>
        <v>0</v>
      </c>
      <c r="L75" s="62">
        <f t="shared" si="10"/>
        <v>0</v>
      </c>
      <c r="M75" s="62">
        <f t="shared" si="11"/>
        <v>0</v>
      </c>
      <c r="N75" s="62">
        <f t="shared" si="12"/>
        <v>0</v>
      </c>
      <c r="O75" s="62">
        <f t="shared" si="13"/>
        <v>0</v>
      </c>
      <c r="P75" s="62">
        <f t="shared" si="14"/>
        <v>0</v>
      </c>
      <c r="Q75" s="62">
        <f t="shared" si="15"/>
        <v>0</v>
      </c>
    </row>
    <row r="76" spans="1:17" s="5" customFormat="1" ht="36">
      <c r="A76" s="6">
        <v>71</v>
      </c>
      <c r="B76" s="7" t="s">
        <v>314</v>
      </c>
      <c r="C76" s="7" t="s">
        <v>315</v>
      </c>
      <c r="D76" s="7" t="s">
        <v>371</v>
      </c>
      <c r="E76" s="17" t="s">
        <v>790</v>
      </c>
      <c r="F76" s="8" t="s">
        <v>797</v>
      </c>
      <c r="G76" s="53"/>
      <c r="H76" s="55"/>
      <c r="J76" s="62">
        <f t="shared" si="8"/>
        <v>0</v>
      </c>
      <c r="K76" s="62">
        <f t="shared" si="9"/>
        <v>0</v>
      </c>
      <c r="L76" s="62">
        <f t="shared" si="10"/>
        <v>0</v>
      </c>
      <c r="M76" s="62">
        <f t="shared" si="11"/>
        <v>0</v>
      </c>
      <c r="N76" s="62">
        <f t="shared" si="12"/>
        <v>0</v>
      </c>
      <c r="O76" s="62">
        <f t="shared" si="13"/>
        <v>0</v>
      </c>
      <c r="P76" s="62">
        <f t="shared" si="14"/>
        <v>0</v>
      </c>
      <c r="Q76" s="62">
        <f t="shared" si="15"/>
        <v>0</v>
      </c>
    </row>
    <row r="77" spans="1:17" s="5" customFormat="1" ht="30" customHeight="1">
      <c r="A77" s="6">
        <v>72</v>
      </c>
      <c r="B77" s="7" t="s">
        <v>314</v>
      </c>
      <c r="C77" s="7" t="s">
        <v>315</v>
      </c>
      <c r="D77" s="7" t="s">
        <v>371</v>
      </c>
      <c r="E77" s="17" t="s">
        <v>376</v>
      </c>
      <c r="F77" s="8" t="s">
        <v>797</v>
      </c>
      <c r="G77" s="53"/>
      <c r="H77" s="55"/>
      <c r="J77" s="62">
        <f t="shared" si="8"/>
        <v>0</v>
      </c>
      <c r="K77" s="62">
        <f t="shared" si="9"/>
        <v>0</v>
      </c>
      <c r="L77" s="62">
        <f t="shared" si="10"/>
        <v>0</v>
      </c>
      <c r="M77" s="62">
        <f t="shared" si="11"/>
        <v>0</v>
      </c>
      <c r="N77" s="62">
        <f t="shared" si="12"/>
        <v>0</v>
      </c>
      <c r="O77" s="62">
        <f t="shared" si="13"/>
        <v>0</v>
      </c>
      <c r="P77" s="62">
        <f t="shared" si="14"/>
        <v>0</v>
      </c>
      <c r="Q77" s="62">
        <f t="shared" si="15"/>
        <v>0</v>
      </c>
    </row>
    <row r="78" spans="1:17" s="5" customFormat="1" ht="36">
      <c r="A78" s="6">
        <v>73</v>
      </c>
      <c r="B78" s="7" t="s">
        <v>314</v>
      </c>
      <c r="C78" s="7" t="s">
        <v>315</v>
      </c>
      <c r="D78" s="7" t="s">
        <v>371</v>
      </c>
      <c r="E78" s="17" t="s">
        <v>367</v>
      </c>
      <c r="F78" s="8" t="s">
        <v>797</v>
      </c>
      <c r="G78" s="53"/>
      <c r="H78" s="55"/>
      <c r="J78" s="62">
        <f t="shared" si="8"/>
        <v>0</v>
      </c>
      <c r="K78" s="62">
        <f t="shared" si="9"/>
        <v>0</v>
      </c>
      <c r="L78" s="62">
        <f t="shared" si="10"/>
        <v>0</v>
      </c>
      <c r="M78" s="62">
        <f t="shared" si="11"/>
        <v>0</v>
      </c>
      <c r="N78" s="62">
        <f t="shared" si="12"/>
        <v>0</v>
      </c>
      <c r="O78" s="62">
        <f t="shared" si="13"/>
        <v>0</v>
      </c>
      <c r="P78" s="62">
        <f t="shared" si="14"/>
        <v>0</v>
      </c>
      <c r="Q78" s="62">
        <f t="shared" si="15"/>
        <v>0</v>
      </c>
    </row>
    <row r="79" spans="1:17" s="5" customFormat="1" ht="30" customHeight="1">
      <c r="A79" s="6">
        <v>74</v>
      </c>
      <c r="B79" s="7" t="s">
        <v>314</v>
      </c>
      <c r="C79" s="7" t="s">
        <v>315</v>
      </c>
      <c r="D79" s="7" t="s">
        <v>371</v>
      </c>
      <c r="E79" s="17" t="s">
        <v>369</v>
      </c>
      <c r="F79" s="8" t="s">
        <v>797</v>
      </c>
      <c r="G79" s="53"/>
      <c r="H79" s="55"/>
      <c r="J79" s="62">
        <f t="shared" si="8"/>
        <v>0</v>
      </c>
      <c r="K79" s="62">
        <f t="shared" si="9"/>
        <v>0</v>
      </c>
      <c r="L79" s="62">
        <f t="shared" si="10"/>
        <v>0</v>
      </c>
      <c r="M79" s="62">
        <f t="shared" si="11"/>
        <v>0</v>
      </c>
      <c r="N79" s="62">
        <f t="shared" si="12"/>
        <v>0</v>
      </c>
      <c r="O79" s="62">
        <f t="shared" si="13"/>
        <v>0</v>
      </c>
      <c r="P79" s="62">
        <f t="shared" si="14"/>
        <v>0</v>
      </c>
      <c r="Q79" s="62">
        <f t="shared" si="15"/>
        <v>0</v>
      </c>
    </row>
    <row r="80" spans="1:17" s="5" customFormat="1" ht="36">
      <c r="A80" s="6">
        <v>75</v>
      </c>
      <c r="B80" s="7" t="s">
        <v>314</v>
      </c>
      <c r="C80" s="7" t="s">
        <v>315</v>
      </c>
      <c r="D80" s="7" t="s">
        <v>371</v>
      </c>
      <c r="E80" s="17" t="s">
        <v>370</v>
      </c>
      <c r="F80" s="8" t="s">
        <v>797</v>
      </c>
      <c r="G80" s="53"/>
      <c r="H80" s="55"/>
      <c r="J80" s="62">
        <f t="shared" si="8"/>
        <v>0</v>
      </c>
      <c r="K80" s="62">
        <f t="shared" si="9"/>
        <v>0</v>
      </c>
      <c r="L80" s="62">
        <f t="shared" si="10"/>
        <v>0</v>
      </c>
      <c r="M80" s="62">
        <f t="shared" si="11"/>
        <v>0</v>
      </c>
      <c r="N80" s="62">
        <f t="shared" si="12"/>
        <v>0</v>
      </c>
      <c r="O80" s="62">
        <f t="shared" si="13"/>
        <v>0</v>
      </c>
      <c r="P80" s="62">
        <f t="shared" si="14"/>
        <v>0</v>
      </c>
      <c r="Q80" s="62">
        <f t="shared" si="15"/>
        <v>0</v>
      </c>
    </row>
    <row r="81" spans="1:17" s="5" customFormat="1" ht="30" customHeight="1">
      <c r="A81" s="6">
        <v>76</v>
      </c>
      <c r="B81" s="7" t="s">
        <v>314</v>
      </c>
      <c r="C81" s="7" t="s">
        <v>315</v>
      </c>
      <c r="D81" s="7" t="s">
        <v>377</v>
      </c>
      <c r="E81" s="17" t="s">
        <v>378</v>
      </c>
      <c r="F81" s="8" t="s">
        <v>797</v>
      </c>
      <c r="G81" s="53"/>
      <c r="H81" s="55"/>
      <c r="J81" s="62">
        <f t="shared" si="8"/>
        <v>0</v>
      </c>
      <c r="K81" s="62">
        <f t="shared" si="9"/>
        <v>0</v>
      </c>
      <c r="L81" s="62">
        <f t="shared" si="10"/>
        <v>0</v>
      </c>
      <c r="M81" s="62">
        <f t="shared" si="11"/>
        <v>0</v>
      </c>
      <c r="N81" s="62">
        <f t="shared" si="12"/>
        <v>0</v>
      </c>
      <c r="O81" s="62">
        <f t="shared" si="13"/>
        <v>0</v>
      </c>
      <c r="P81" s="62">
        <f t="shared" si="14"/>
        <v>0</v>
      </c>
      <c r="Q81" s="62">
        <f t="shared" si="15"/>
        <v>0</v>
      </c>
    </row>
    <row r="82" spans="1:17" s="5" customFormat="1" ht="30" customHeight="1">
      <c r="A82" s="6">
        <v>77</v>
      </c>
      <c r="B82" s="7" t="s">
        <v>314</v>
      </c>
      <c r="C82" s="7" t="s">
        <v>315</v>
      </c>
      <c r="D82" s="7" t="s">
        <v>377</v>
      </c>
      <c r="E82" s="17" t="s">
        <v>379</v>
      </c>
      <c r="F82" s="8" t="s">
        <v>797</v>
      </c>
      <c r="G82" s="53"/>
      <c r="H82" s="55"/>
      <c r="J82" s="62">
        <f t="shared" si="8"/>
        <v>0</v>
      </c>
      <c r="K82" s="62">
        <f t="shared" si="9"/>
        <v>0</v>
      </c>
      <c r="L82" s="62">
        <f t="shared" si="10"/>
        <v>0</v>
      </c>
      <c r="M82" s="62">
        <f t="shared" si="11"/>
        <v>0</v>
      </c>
      <c r="N82" s="62">
        <f t="shared" si="12"/>
        <v>0</v>
      </c>
      <c r="O82" s="62">
        <f t="shared" si="13"/>
        <v>0</v>
      </c>
      <c r="P82" s="62">
        <f t="shared" si="14"/>
        <v>0</v>
      </c>
      <c r="Q82" s="62">
        <f t="shared" si="15"/>
        <v>0</v>
      </c>
    </row>
    <row r="83" spans="1:17" s="5" customFormat="1" ht="30" customHeight="1">
      <c r="A83" s="6">
        <v>78</v>
      </c>
      <c r="B83" s="7" t="s">
        <v>314</v>
      </c>
      <c r="C83" s="7" t="s">
        <v>315</v>
      </c>
      <c r="D83" s="7" t="s">
        <v>377</v>
      </c>
      <c r="E83" s="17" t="s">
        <v>380</v>
      </c>
      <c r="F83" s="8" t="s">
        <v>797</v>
      </c>
      <c r="G83" s="53"/>
      <c r="H83" s="55"/>
      <c r="J83" s="62">
        <f t="shared" si="8"/>
        <v>0</v>
      </c>
      <c r="K83" s="62">
        <f t="shared" si="9"/>
        <v>0</v>
      </c>
      <c r="L83" s="62">
        <f t="shared" si="10"/>
        <v>0</v>
      </c>
      <c r="M83" s="62">
        <f t="shared" si="11"/>
        <v>0</v>
      </c>
      <c r="N83" s="62">
        <f t="shared" si="12"/>
        <v>0</v>
      </c>
      <c r="O83" s="62">
        <f t="shared" si="13"/>
        <v>0</v>
      </c>
      <c r="P83" s="62">
        <f t="shared" si="14"/>
        <v>0</v>
      </c>
      <c r="Q83" s="62">
        <f t="shared" si="15"/>
        <v>0</v>
      </c>
    </row>
    <row r="84" spans="1:17" s="5" customFormat="1" ht="30" customHeight="1">
      <c r="A84" s="6">
        <v>79</v>
      </c>
      <c r="B84" s="7" t="s">
        <v>314</v>
      </c>
      <c r="C84" s="7" t="s">
        <v>315</v>
      </c>
      <c r="D84" s="7" t="s">
        <v>377</v>
      </c>
      <c r="E84" s="17" t="s">
        <v>764</v>
      </c>
      <c r="F84" s="8" t="s">
        <v>797</v>
      </c>
      <c r="G84" s="53"/>
      <c r="H84" s="55"/>
      <c r="J84" s="62">
        <f t="shared" si="8"/>
        <v>0</v>
      </c>
      <c r="K84" s="62">
        <f t="shared" si="9"/>
        <v>0</v>
      </c>
      <c r="L84" s="62">
        <f t="shared" si="10"/>
        <v>0</v>
      </c>
      <c r="M84" s="62">
        <f t="shared" si="11"/>
        <v>0</v>
      </c>
      <c r="N84" s="62">
        <f t="shared" si="12"/>
        <v>0</v>
      </c>
      <c r="O84" s="62">
        <f t="shared" si="13"/>
        <v>0</v>
      </c>
      <c r="P84" s="62">
        <f t="shared" si="14"/>
        <v>0</v>
      </c>
      <c r="Q84" s="62">
        <f t="shared" si="15"/>
        <v>0</v>
      </c>
    </row>
    <row r="85" spans="1:17" s="5" customFormat="1" ht="30" customHeight="1">
      <c r="A85" s="6">
        <v>80</v>
      </c>
      <c r="B85" s="7" t="s">
        <v>314</v>
      </c>
      <c r="C85" s="7" t="s">
        <v>315</v>
      </c>
      <c r="D85" s="7" t="s">
        <v>381</v>
      </c>
      <c r="E85" s="17" t="s">
        <v>382</v>
      </c>
      <c r="F85" s="8"/>
      <c r="G85" s="53"/>
      <c r="H85" s="55"/>
      <c r="J85" s="62">
        <f t="shared" si="8"/>
        <v>0</v>
      </c>
      <c r="K85" s="62">
        <f t="shared" si="9"/>
        <v>0</v>
      </c>
      <c r="L85" s="62">
        <f t="shared" si="10"/>
        <v>0</v>
      </c>
      <c r="M85" s="62">
        <f t="shared" si="11"/>
        <v>0</v>
      </c>
      <c r="N85" s="62">
        <f t="shared" si="12"/>
        <v>0</v>
      </c>
      <c r="O85" s="62">
        <f t="shared" si="13"/>
        <v>0</v>
      </c>
      <c r="P85" s="62">
        <f t="shared" si="14"/>
        <v>0</v>
      </c>
      <c r="Q85" s="62">
        <f t="shared" si="15"/>
        <v>0</v>
      </c>
    </row>
    <row r="86" spans="1:17" s="5" customFormat="1" ht="30" customHeight="1">
      <c r="A86" s="6">
        <v>81</v>
      </c>
      <c r="B86" s="7" t="s">
        <v>314</v>
      </c>
      <c r="C86" s="7" t="s">
        <v>315</v>
      </c>
      <c r="D86" s="7" t="s">
        <v>381</v>
      </c>
      <c r="E86" s="17" t="s">
        <v>383</v>
      </c>
      <c r="F86" s="8"/>
      <c r="G86" s="53"/>
      <c r="H86" s="55"/>
      <c r="J86" s="62">
        <f t="shared" si="8"/>
        <v>0</v>
      </c>
      <c r="K86" s="62">
        <f t="shared" si="9"/>
        <v>0</v>
      </c>
      <c r="L86" s="62">
        <f t="shared" si="10"/>
        <v>0</v>
      </c>
      <c r="M86" s="62">
        <f t="shared" si="11"/>
        <v>0</v>
      </c>
      <c r="N86" s="62">
        <f t="shared" si="12"/>
        <v>0</v>
      </c>
      <c r="O86" s="62">
        <f t="shared" si="13"/>
        <v>0</v>
      </c>
      <c r="P86" s="62">
        <f t="shared" si="14"/>
        <v>0</v>
      </c>
      <c r="Q86" s="62">
        <f t="shared" si="15"/>
        <v>0</v>
      </c>
    </row>
    <row r="87" spans="1:17" s="5" customFormat="1" ht="30" customHeight="1">
      <c r="A87" s="6">
        <v>82</v>
      </c>
      <c r="B87" s="7" t="s">
        <v>314</v>
      </c>
      <c r="C87" s="7" t="s">
        <v>315</v>
      </c>
      <c r="D87" s="7" t="s">
        <v>381</v>
      </c>
      <c r="E87" s="17" t="s">
        <v>384</v>
      </c>
      <c r="F87" s="8"/>
      <c r="G87" s="53"/>
      <c r="H87" s="55"/>
      <c r="J87" s="62">
        <f t="shared" si="8"/>
        <v>0</v>
      </c>
      <c r="K87" s="62">
        <f t="shared" si="9"/>
        <v>0</v>
      </c>
      <c r="L87" s="62">
        <f t="shared" si="10"/>
        <v>0</v>
      </c>
      <c r="M87" s="62">
        <f t="shared" si="11"/>
        <v>0</v>
      </c>
      <c r="N87" s="62">
        <f t="shared" si="12"/>
        <v>0</v>
      </c>
      <c r="O87" s="62">
        <f t="shared" si="13"/>
        <v>0</v>
      </c>
      <c r="P87" s="62">
        <f t="shared" si="14"/>
        <v>0</v>
      </c>
      <c r="Q87" s="62">
        <f t="shared" si="15"/>
        <v>0</v>
      </c>
    </row>
    <row r="88" spans="1:17" s="5" customFormat="1" ht="30" customHeight="1">
      <c r="A88" s="6">
        <v>83</v>
      </c>
      <c r="B88" s="7" t="s">
        <v>314</v>
      </c>
      <c r="C88" s="7" t="s">
        <v>315</v>
      </c>
      <c r="D88" s="7" t="s">
        <v>381</v>
      </c>
      <c r="E88" s="17" t="s">
        <v>385</v>
      </c>
      <c r="F88" s="8"/>
      <c r="G88" s="53"/>
      <c r="H88" s="55"/>
      <c r="J88" s="62">
        <f t="shared" si="8"/>
        <v>0</v>
      </c>
      <c r="K88" s="62">
        <f t="shared" si="9"/>
        <v>0</v>
      </c>
      <c r="L88" s="62">
        <f t="shared" si="10"/>
        <v>0</v>
      </c>
      <c r="M88" s="62">
        <f t="shared" si="11"/>
        <v>0</v>
      </c>
      <c r="N88" s="62">
        <f t="shared" si="12"/>
        <v>0</v>
      </c>
      <c r="O88" s="62">
        <f t="shared" si="13"/>
        <v>0</v>
      </c>
      <c r="P88" s="62">
        <f t="shared" si="14"/>
        <v>0</v>
      </c>
      <c r="Q88" s="62">
        <f t="shared" si="15"/>
        <v>0</v>
      </c>
    </row>
    <row r="89" spans="1:17" s="5" customFormat="1" ht="30" customHeight="1">
      <c r="A89" s="6">
        <v>84</v>
      </c>
      <c r="B89" s="7" t="s">
        <v>314</v>
      </c>
      <c r="C89" s="7" t="s">
        <v>315</v>
      </c>
      <c r="D89" s="7" t="s">
        <v>381</v>
      </c>
      <c r="E89" s="17" t="s">
        <v>386</v>
      </c>
      <c r="F89" s="8"/>
      <c r="G89" s="53"/>
      <c r="H89" s="55"/>
      <c r="J89" s="62">
        <f t="shared" si="8"/>
        <v>0</v>
      </c>
      <c r="K89" s="62">
        <f t="shared" si="9"/>
        <v>0</v>
      </c>
      <c r="L89" s="62">
        <f t="shared" si="10"/>
        <v>0</v>
      </c>
      <c r="M89" s="62">
        <f t="shared" si="11"/>
        <v>0</v>
      </c>
      <c r="N89" s="62">
        <f t="shared" si="12"/>
        <v>0</v>
      </c>
      <c r="O89" s="62">
        <f t="shared" si="13"/>
        <v>0</v>
      </c>
      <c r="P89" s="62">
        <f t="shared" si="14"/>
        <v>0</v>
      </c>
      <c r="Q89" s="62">
        <f t="shared" si="15"/>
        <v>0</v>
      </c>
    </row>
    <row r="90" spans="1:17" s="5" customFormat="1" ht="30" customHeight="1">
      <c r="A90" s="6">
        <v>85</v>
      </c>
      <c r="B90" s="7" t="s">
        <v>314</v>
      </c>
      <c r="C90" s="7" t="s">
        <v>315</v>
      </c>
      <c r="D90" s="7" t="s">
        <v>381</v>
      </c>
      <c r="E90" s="17" t="s">
        <v>387</v>
      </c>
      <c r="F90" s="8"/>
      <c r="G90" s="53"/>
      <c r="H90" s="55"/>
      <c r="J90" s="62">
        <f t="shared" si="8"/>
        <v>0</v>
      </c>
      <c r="K90" s="62">
        <f t="shared" si="9"/>
        <v>0</v>
      </c>
      <c r="L90" s="62">
        <f t="shared" si="10"/>
        <v>0</v>
      </c>
      <c r="M90" s="62">
        <f t="shared" si="11"/>
        <v>0</v>
      </c>
      <c r="N90" s="62">
        <f t="shared" si="12"/>
        <v>0</v>
      </c>
      <c r="O90" s="62">
        <f t="shared" si="13"/>
        <v>0</v>
      </c>
      <c r="P90" s="62">
        <f t="shared" si="14"/>
        <v>0</v>
      </c>
      <c r="Q90" s="62">
        <f t="shared" si="15"/>
        <v>0</v>
      </c>
    </row>
    <row r="91" spans="1:17" s="5" customFormat="1" ht="30" customHeight="1">
      <c r="A91" s="6">
        <v>86</v>
      </c>
      <c r="B91" s="7" t="s">
        <v>314</v>
      </c>
      <c r="C91" s="7" t="s">
        <v>315</v>
      </c>
      <c r="D91" s="7" t="s">
        <v>381</v>
      </c>
      <c r="E91" s="17" t="s">
        <v>388</v>
      </c>
      <c r="F91" s="8"/>
      <c r="G91" s="53"/>
      <c r="H91" s="55"/>
      <c r="J91" s="62">
        <f t="shared" si="8"/>
        <v>0</v>
      </c>
      <c r="K91" s="62">
        <f t="shared" si="9"/>
        <v>0</v>
      </c>
      <c r="L91" s="62">
        <f t="shared" si="10"/>
        <v>0</v>
      </c>
      <c r="M91" s="62">
        <f t="shared" si="11"/>
        <v>0</v>
      </c>
      <c r="N91" s="62">
        <f t="shared" si="12"/>
        <v>0</v>
      </c>
      <c r="O91" s="62">
        <f t="shared" si="13"/>
        <v>0</v>
      </c>
      <c r="P91" s="62">
        <f t="shared" si="14"/>
        <v>0</v>
      </c>
      <c r="Q91" s="62">
        <f t="shared" si="15"/>
        <v>0</v>
      </c>
    </row>
    <row r="92" spans="1:17" s="5" customFormat="1" ht="30" customHeight="1">
      <c r="A92" s="6">
        <v>87</v>
      </c>
      <c r="B92" s="7" t="s">
        <v>314</v>
      </c>
      <c r="C92" s="7" t="s">
        <v>315</v>
      </c>
      <c r="D92" s="7" t="s">
        <v>389</v>
      </c>
      <c r="E92" s="17" t="s">
        <v>390</v>
      </c>
      <c r="F92" s="8" t="s">
        <v>797</v>
      </c>
      <c r="G92" s="53"/>
      <c r="H92" s="55"/>
      <c r="J92" s="62">
        <f t="shared" si="8"/>
        <v>0</v>
      </c>
      <c r="K92" s="62">
        <f t="shared" si="9"/>
        <v>0</v>
      </c>
      <c r="L92" s="62">
        <f t="shared" si="10"/>
        <v>0</v>
      </c>
      <c r="M92" s="62">
        <f t="shared" si="11"/>
        <v>0</v>
      </c>
      <c r="N92" s="62">
        <f t="shared" si="12"/>
        <v>0</v>
      </c>
      <c r="O92" s="62">
        <f t="shared" si="13"/>
        <v>0</v>
      </c>
      <c r="P92" s="62">
        <f t="shared" si="14"/>
        <v>0</v>
      </c>
      <c r="Q92" s="62">
        <f t="shared" si="15"/>
        <v>0</v>
      </c>
    </row>
    <row r="93" spans="1:17" s="5" customFormat="1" ht="30" customHeight="1">
      <c r="A93" s="6">
        <v>88</v>
      </c>
      <c r="B93" s="7" t="s">
        <v>314</v>
      </c>
      <c r="C93" s="7" t="s">
        <v>315</v>
      </c>
      <c r="D93" s="7" t="s">
        <v>389</v>
      </c>
      <c r="E93" s="17" t="s">
        <v>765</v>
      </c>
      <c r="F93" s="8" t="s">
        <v>797</v>
      </c>
      <c r="G93" s="53"/>
      <c r="H93" s="55"/>
      <c r="J93" s="62">
        <f t="shared" si="8"/>
        <v>0</v>
      </c>
      <c r="K93" s="62">
        <f t="shared" si="9"/>
        <v>0</v>
      </c>
      <c r="L93" s="62">
        <f t="shared" si="10"/>
        <v>0</v>
      </c>
      <c r="M93" s="62">
        <f t="shared" si="11"/>
        <v>0</v>
      </c>
      <c r="N93" s="62">
        <f t="shared" si="12"/>
        <v>0</v>
      </c>
      <c r="O93" s="62">
        <f t="shared" si="13"/>
        <v>0</v>
      </c>
      <c r="P93" s="62">
        <f t="shared" si="14"/>
        <v>0</v>
      </c>
      <c r="Q93" s="62">
        <f t="shared" si="15"/>
        <v>0</v>
      </c>
    </row>
    <row r="94" spans="1:17" s="5" customFormat="1" ht="30" customHeight="1">
      <c r="A94" s="6">
        <v>89</v>
      </c>
      <c r="B94" s="7" t="s">
        <v>314</v>
      </c>
      <c r="C94" s="7" t="s">
        <v>315</v>
      </c>
      <c r="D94" s="7" t="s">
        <v>389</v>
      </c>
      <c r="E94" s="17" t="s">
        <v>766</v>
      </c>
      <c r="F94" s="8" t="s">
        <v>797</v>
      </c>
      <c r="G94" s="53"/>
      <c r="H94" s="55"/>
      <c r="J94" s="62">
        <f t="shared" si="8"/>
        <v>0</v>
      </c>
      <c r="K94" s="62">
        <f t="shared" si="9"/>
        <v>0</v>
      </c>
      <c r="L94" s="62">
        <f t="shared" si="10"/>
        <v>0</v>
      </c>
      <c r="M94" s="62">
        <f t="shared" si="11"/>
        <v>0</v>
      </c>
      <c r="N94" s="62">
        <f t="shared" si="12"/>
        <v>0</v>
      </c>
      <c r="O94" s="62">
        <f t="shared" si="13"/>
        <v>0</v>
      </c>
      <c r="P94" s="62">
        <f t="shared" si="14"/>
        <v>0</v>
      </c>
      <c r="Q94" s="62">
        <f t="shared" si="15"/>
        <v>0</v>
      </c>
    </row>
    <row r="95" spans="1:17" s="5" customFormat="1" ht="30" customHeight="1">
      <c r="A95" s="6">
        <v>90</v>
      </c>
      <c r="B95" s="7" t="s">
        <v>314</v>
      </c>
      <c r="C95" s="7" t="s">
        <v>315</v>
      </c>
      <c r="D95" s="7" t="s">
        <v>389</v>
      </c>
      <c r="E95" s="17" t="s">
        <v>391</v>
      </c>
      <c r="F95" s="8" t="s">
        <v>797</v>
      </c>
      <c r="G95" s="53"/>
      <c r="H95" s="55"/>
      <c r="J95" s="62">
        <f t="shared" si="8"/>
        <v>0</v>
      </c>
      <c r="K95" s="62">
        <f t="shared" si="9"/>
        <v>0</v>
      </c>
      <c r="L95" s="62">
        <f t="shared" si="10"/>
        <v>0</v>
      </c>
      <c r="M95" s="62">
        <f t="shared" si="11"/>
        <v>0</v>
      </c>
      <c r="N95" s="62">
        <f t="shared" si="12"/>
        <v>0</v>
      </c>
      <c r="O95" s="62">
        <f t="shared" si="13"/>
        <v>0</v>
      </c>
      <c r="P95" s="62">
        <f t="shared" si="14"/>
        <v>0</v>
      </c>
      <c r="Q95" s="62">
        <f t="shared" si="15"/>
        <v>0</v>
      </c>
    </row>
    <row r="96" spans="1:17" s="5" customFormat="1" ht="30" customHeight="1">
      <c r="A96" s="6">
        <v>91</v>
      </c>
      <c r="B96" s="7" t="s">
        <v>314</v>
      </c>
      <c r="C96" s="7" t="s">
        <v>315</v>
      </c>
      <c r="D96" s="7" t="s">
        <v>389</v>
      </c>
      <c r="E96" s="17" t="s">
        <v>369</v>
      </c>
      <c r="F96" s="8" t="s">
        <v>797</v>
      </c>
      <c r="G96" s="53"/>
      <c r="H96" s="55"/>
      <c r="J96" s="62">
        <f t="shared" si="8"/>
        <v>0</v>
      </c>
      <c r="K96" s="62">
        <f t="shared" si="9"/>
        <v>0</v>
      </c>
      <c r="L96" s="62">
        <f t="shared" si="10"/>
        <v>0</v>
      </c>
      <c r="M96" s="62">
        <f t="shared" si="11"/>
        <v>0</v>
      </c>
      <c r="N96" s="62">
        <f t="shared" si="12"/>
        <v>0</v>
      </c>
      <c r="O96" s="62">
        <f t="shared" si="13"/>
        <v>0</v>
      </c>
      <c r="P96" s="62">
        <f t="shared" si="14"/>
        <v>0</v>
      </c>
      <c r="Q96" s="62">
        <f t="shared" si="15"/>
        <v>0</v>
      </c>
    </row>
    <row r="97" spans="1:17" s="5" customFormat="1" ht="30" customHeight="1">
      <c r="A97" s="6">
        <v>92</v>
      </c>
      <c r="B97" s="7" t="s">
        <v>314</v>
      </c>
      <c r="C97" s="7" t="s">
        <v>315</v>
      </c>
      <c r="D97" s="7" t="s">
        <v>389</v>
      </c>
      <c r="E97" s="17" t="s">
        <v>392</v>
      </c>
      <c r="F97" s="8" t="s">
        <v>797</v>
      </c>
      <c r="G97" s="53"/>
      <c r="H97" s="55"/>
      <c r="J97" s="62">
        <f t="shared" si="8"/>
        <v>0</v>
      </c>
      <c r="K97" s="62">
        <f t="shared" si="9"/>
        <v>0</v>
      </c>
      <c r="L97" s="62">
        <f t="shared" si="10"/>
        <v>0</v>
      </c>
      <c r="M97" s="62">
        <f t="shared" si="11"/>
        <v>0</v>
      </c>
      <c r="N97" s="62">
        <f t="shared" si="12"/>
        <v>0</v>
      </c>
      <c r="O97" s="62">
        <f t="shared" si="13"/>
        <v>0</v>
      </c>
      <c r="P97" s="62">
        <f t="shared" si="14"/>
        <v>0</v>
      </c>
      <c r="Q97" s="62">
        <f t="shared" si="15"/>
        <v>0</v>
      </c>
    </row>
    <row r="98" spans="1:17" s="5" customFormat="1" ht="30" customHeight="1">
      <c r="A98" s="6">
        <v>93</v>
      </c>
      <c r="B98" s="7" t="s">
        <v>314</v>
      </c>
      <c r="C98" s="7" t="s">
        <v>315</v>
      </c>
      <c r="D98" s="7" t="s">
        <v>389</v>
      </c>
      <c r="E98" s="17" t="s">
        <v>394</v>
      </c>
      <c r="F98" s="8" t="s">
        <v>797</v>
      </c>
      <c r="G98" s="53"/>
      <c r="H98" s="55"/>
      <c r="J98" s="62">
        <f t="shared" si="8"/>
        <v>0</v>
      </c>
      <c r="K98" s="62">
        <f t="shared" si="9"/>
        <v>0</v>
      </c>
      <c r="L98" s="62">
        <f t="shared" si="10"/>
        <v>0</v>
      </c>
      <c r="M98" s="62">
        <f t="shared" si="11"/>
        <v>0</v>
      </c>
      <c r="N98" s="62">
        <f t="shared" si="12"/>
        <v>0</v>
      </c>
      <c r="O98" s="62">
        <f t="shared" si="13"/>
        <v>0</v>
      </c>
      <c r="P98" s="62">
        <f t="shared" si="14"/>
        <v>0</v>
      </c>
      <c r="Q98" s="62">
        <f t="shared" si="15"/>
        <v>0</v>
      </c>
    </row>
    <row r="99" spans="1:17" s="5" customFormat="1" ht="30" customHeight="1">
      <c r="A99" s="6">
        <v>94</v>
      </c>
      <c r="B99" s="7" t="s">
        <v>314</v>
      </c>
      <c r="C99" s="7" t="s">
        <v>315</v>
      </c>
      <c r="D99" s="7" t="s">
        <v>389</v>
      </c>
      <c r="E99" s="17" t="s">
        <v>768</v>
      </c>
      <c r="F99" s="8" t="s">
        <v>797</v>
      </c>
      <c r="G99" s="53"/>
      <c r="H99" s="55"/>
      <c r="J99" s="62">
        <f t="shared" si="8"/>
        <v>0</v>
      </c>
      <c r="K99" s="62">
        <f t="shared" si="9"/>
        <v>0</v>
      </c>
      <c r="L99" s="62">
        <f t="shared" si="10"/>
        <v>0</v>
      </c>
      <c r="M99" s="62">
        <f t="shared" si="11"/>
        <v>0</v>
      </c>
      <c r="N99" s="62">
        <f t="shared" si="12"/>
        <v>0</v>
      </c>
      <c r="O99" s="62">
        <f t="shared" si="13"/>
        <v>0</v>
      </c>
      <c r="P99" s="62">
        <f t="shared" si="14"/>
        <v>0</v>
      </c>
      <c r="Q99" s="62">
        <f t="shared" si="15"/>
        <v>0</v>
      </c>
    </row>
    <row r="100" spans="1:17" s="5" customFormat="1" ht="30" customHeight="1">
      <c r="A100" s="6">
        <v>95</v>
      </c>
      <c r="B100" s="7" t="s">
        <v>314</v>
      </c>
      <c r="C100" s="7" t="s">
        <v>315</v>
      </c>
      <c r="D100" s="7" t="s">
        <v>389</v>
      </c>
      <c r="E100" s="17" t="s">
        <v>769</v>
      </c>
      <c r="F100" s="8" t="s">
        <v>797</v>
      </c>
      <c r="G100" s="53"/>
      <c r="H100" s="55"/>
      <c r="J100" s="62">
        <f t="shared" si="8"/>
        <v>0</v>
      </c>
      <c r="K100" s="62">
        <f t="shared" si="9"/>
        <v>0</v>
      </c>
      <c r="L100" s="62">
        <f t="shared" si="10"/>
        <v>0</v>
      </c>
      <c r="M100" s="62">
        <f t="shared" si="11"/>
        <v>0</v>
      </c>
      <c r="N100" s="62">
        <f t="shared" si="12"/>
        <v>0</v>
      </c>
      <c r="O100" s="62">
        <f t="shared" si="13"/>
        <v>0</v>
      </c>
      <c r="P100" s="62">
        <f t="shared" si="14"/>
        <v>0</v>
      </c>
      <c r="Q100" s="62">
        <f t="shared" si="15"/>
        <v>0</v>
      </c>
    </row>
    <row r="101" spans="1:17" s="5" customFormat="1" ht="30" customHeight="1">
      <c r="A101" s="6">
        <v>96</v>
      </c>
      <c r="B101" s="7" t="s">
        <v>314</v>
      </c>
      <c r="C101" s="7" t="s">
        <v>315</v>
      </c>
      <c r="D101" s="7" t="s">
        <v>389</v>
      </c>
      <c r="E101" s="17" t="s">
        <v>770</v>
      </c>
      <c r="F101" s="8" t="s">
        <v>797</v>
      </c>
      <c r="G101" s="53"/>
      <c r="H101" s="55"/>
      <c r="J101" s="62">
        <f t="shared" si="8"/>
        <v>0</v>
      </c>
      <c r="K101" s="62">
        <f t="shared" si="9"/>
        <v>0</v>
      </c>
      <c r="L101" s="62">
        <f t="shared" si="10"/>
        <v>0</v>
      </c>
      <c r="M101" s="62">
        <f t="shared" si="11"/>
        <v>0</v>
      </c>
      <c r="N101" s="62">
        <f t="shared" si="12"/>
        <v>0</v>
      </c>
      <c r="O101" s="62">
        <f t="shared" si="13"/>
        <v>0</v>
      </c>
      <c r="P101" s="62">
        <f t="shared" si="14"/>
        <v>0</v>
      </c>
      <c r="Q101" s="62">
        <f t="shared" si="15"/>
        <v>0</v>
      </c>
    </row>
    <row r="102" spans="1:17" s="5" customFormat="1" ht="30" customHeight="1">
      <c r="A102" s="6">
        <v>97</v>
      </c>
      <c r="B102" s="7" t="s">
        <v>314</v>
      </c>
      <c r="C102" s="7" t="s">
        <v>315</v>
      </c>
      <c r="D102" s="7" t="s">
        <v>395</v>
      </c>
      <c r="E102" s="17" t="s">
        <v>396</v>
      </c>
      <c r="F102" s="8" t="s">
        <v>797</v>
      </c>
      <c r="G102" s="53"/>
      <c r="H102" s="55"/>
      <c r="J102" s="62">
        <f t="shared" si="8"/>
        <v>0</v>
      </c>
      <c r="K102" s="62">
        <f t="shared" si="9"/>
        <v>0</v>
      </c>
      <c r="L102" s="62">
        <f t="shared" si="10"/>
        <v>0</v>
      </c>
      <c r="M102" s="62">
        <f t="shared" si="11"/>
        <v>0</v>
      </c>
      <c r="N102" s="62">
        <f t="shared" si="12"/>
        <v>0</v>
      </c>
      <c r="O102" s="62">
        <f t="shared" si="13"/>
        <v>0</v>
      </c>
      <c r="P102" s="62">
        <f t="shared" si="14"/>
        <v>0</v>
      </c>
      <c r="Q102" s="62">
        <f t="shared" si="15"/>
        <v>0</v>
      </c>
    </row>
    <row r="103" spans="1:17" s="5" customFormat="1" ht="30" customHeight="1">
      <c r="A103" s="6">
        <v>98</v>
      </c>
      <c r="B103" s="7" t="s">
        <v>314</v>
      </c>
      <c r="C103" s="7" t="s">
        <v>315</v>
      </c>
      <c r="D103" s="7" t="s">
        <v>395</v>
      </c>
      <c r="E103" s="17" t="s">
        <v>397</v>
      </c>
      <c r="F103" s="8" t="s">
        <v>797</v>
      </c>
      <c r="G103" s="53"/>
      <c r="H103" s="55"/>
      <c r="J103" s="62">
        <f t="shared" si="8"/>
        <v>0</v>
      </c>
      <c r="K103" s="62">
        <f t="shared" si="9"/>
        <v>0</v>
      </c>
      <c r="L103" s="62">
        <f t="shared" si="10"/>
        <v>0</v>
      </c>
      <c r="M103" s="62">
        <f t="shared" si="11"/>
        <v>0</v>
      </c>
      <c r="N103" s="62">
        <f t="shared" si="12"/>
        <v>0</v>
      </c>
      <c r="O103" s="62">
        <f t="shared" si="13"/>
        <v>0</v>
      </c>
      <c r="P103" s="62">
        <f t="shared" si="14"/>
        <v>0</v>
      </c>
      <c r="Q103" s="62">
        <f t="shared" si="15"/>
        <v>0</v>
      </c>
    </row>
    <row r="104" spans="1:17" s="5" customFormat="1" ht="30" customHeight="1">
      <c r="A104" s="6">
        <v>99</v>
      </c>
      <c r="B104" s="7" t="s">
        <v>314</v>
      </c>
      <c r="C104" s="7" t="s">
        <v>315</v>
      </c>
      <c r="D104" s="7" t="s">
        <v>395</v>
      </c>
      <c r="E104" s="17" t="s">
        <v>398</v>
      </c>
      <c r="F104" s="8" t="s">
        <v>797</v>
      </c>
      <c r="G104" s="53"/>
      <c r="H104" s="55"/>
      <c r="J104" s="62">
        <f t="shared" si="8"/>
        <v>0</v>
      </c>
      <c r="K104" s="62">
        <f t="shared" si="9"/>
        <v>0</v>
      </c>
      <c r="L104" s="62">
        <f t="shared" si="10"/>
        <v>0</v>
      </c>
      <c r="M104" s="62">
        <f t="shared" si="11"/>
        <v>0</v>
      </c>
      <c r="N104" s="62">
        <f t="shared" si="12"/>
        <v>0</v>
      </c>
      <c r="O104" s="62">
        <f t="shared" si="13"/>
        <v>0</v>
      </c>
      <c r="P104" s="62">
        <f t="shared" si="14"/>
        <v>0</v>
      </c>
      <c r="Q104" s="62">
        <f t="shared" si="15"/>
        <v>0</v>
      </c>
    </row>
    <row r="105" spans="1:17" s="5" customFormat="1" ht="30" customHeight="1">
      <c r="A105" s="6">
        <v>100</v>
      </c>
      <c r="B105" s="7" t="s">
        <v>314</v>
      </c>
      <c r="C105" s="7" t="s">
        <v>315</v>
      </c>
      <c r="D105" s="7" t="s">
        <v>395</v>
      </c>
      <c r="E105" s="17" t="s">
        <v>399</v>
      </c>
      <c r="F105" s="8" t="s">
        <v>797</v>
      </c>
      <c r="G105" s="53"/>
      <c r="H105" s="55"/>
      <c r="J105" s="62">
        <f t="shared" si="8"/>
        <v>0</v>
      </c>
      <c r="K105" s="62">
        <f t="shared" si="9"/>
        <v>0</v>
      </c>
      <c r="L105" s="62">
        <f t="shared" si="10"/>
        <v>0</v>
      </c>
      <c r="M105" s="62">
        <f t="shared" si="11"/>
        <v>0</v>
      </c>
      <c r="N105" s="62">
        <f t="shared" si="12"/>
        <v>0</v>
      </c>
      <c r="O105" s="62">
        <f t="shared" si="13"/>
        <v>0</v>
      </c>
      <c r="P105" s="62">
        <f t="shared" si="14"/>
        <v>0</v>
      </c>
      <c r="Q105" s="62">
        <f t="shared" si="15"/>
        <v>0</v>
      </c>
    </row>
    <row r="106" spans="1:17" s="5" customFormat="1" ht="30" customHeight="1">
      <c r="A106" s="6">
        <v>101</v>
      </c>
      <c r="B106" s="7" t="s">
        <v>314</v>
      </c>
      <c r="C106" s="7" t="s">
        <v>315</v>
      </c>
      <c r="D106" s="7" t="s">
        <v>395</v>
      </c>
      <c r="E106" s="17" t="s">
        <v>400</v>
      </c>
      <c r="F106" s="8" t="s">
        <v>797</v>
      </c>
      <c r="G106" s="53"/>
      <c r="H106" s="55"/>
      <c r="J106" s="62">
        <f t="shared" si="8"/>
        <v>0</v>
      </c>
      <c r="K106" s="62">
        <f t="shared" si="9"/>
        <v>0</v>
      </c>
      <c r="L106" s="62">
        <f t="shared" si="10"/>
        <v>0</v>
      </c>
      <c r="M106" s="62">
        <f t="shared" si="11"/>
        <v>0</v>
      </c>
      <c r="N106" s="62">
        <f t="shared" si="12"/>
        <v>0</v>
      </c>
      <c r="O106" s="62">
        <f t="shared" si="13"/>
        <v>0</v>
      </c>
      <c r="P106" s="62">
        <f t="shared" si="14"/>
        <v>0</v>
      </c>
      <c r="Q106" s="62">
        <f t="shared" si="15"/>
        <v>0</v>
      </c>
    </row>
    <row r="107" spans="1:17" s="5" customFormat="1" ht="30" customHeight="1">
      <c r="A107" s="6">
        <v>102</v>
      </c>
      <c r="B107" s="7" t="s">
        <v>314</v>
      </c>
      <c r="C107" s="7" t="s">
        <v>315</v>
      </c>
      <c r="D107" s="7" t="s">
        <v>395</v>
      </c>
      <c r="E107" s="17" t="s">
        <v>401</v>
      </c>
      <c r="F107" s="8" t="s">
        <v>797</v>
      </c>
      <c r="G107" s="53"/>
      <c r="H107" s="55"/>
      <c r="J107" s="62">
        <f t="shared" si="8"/>
        <v>0</v>
      </c>
      <c r="K107" s="62">
        <f t="shared" si="9"/>
        <v>0</v>
      </c>
      <c r="L107" s="62">
        <f t="shared" si="10"/>
        <v>0</v>
      </c>
      <c r="M107" s="62">
        <f t="shared" si="11"/>
        <v>0</v>
      </c>
      <c r="N107" s="62">
        <f t="shared" si="12"/>
        <v>0</v>
      </c>
      <c r="O107" s="62">
        <f t="shared" si="13"/>
        <v>0</v>
      </c>
      <c r="P107" s="62">
        <f t="shared" si="14"/>
        <v>0</v>
      </c>
      <c r="Q107" s="62">
        <f t="shared" si="15"/>
        <v>0</v>
      </c>
    </row>
    <row r="108" spans="1:17" s="5" customFormat="1" ht="30" customHeight="1">
      <c r="A108" s="6">
        <v>103</v>
      </c>
      <c r="B108" s="7" t="s">
        <v>314</v>
      </c>
      <c r="C108" s="7" t="s">
        <v>315</v>
      </c>
      <c r="D108" s="7" t="s">
        <v>395</v>
      </c>
      <c r="E108" s="17" t="s">
        <v>402</v>
      </c>
      <c r="F108" s="8"/>
      <c r="G108" s="53"/>
      <c r="H108" s="55"/>
      <c r="J108" s="62">
        <f t="shared" si="8"/>
        <v>0</v>
      </c>
      <c r="K108" s="62">
        <f t="shared" si="9"/>
        <v>0</v>
      </c>
      <c r="L108" s="62">
        <f t="shared" si="10"/>
        <v>0</v>
      </c>
      <c r="M108" s="62">
        <f t="shared" si="11"/>
        <v>0</v>
      </c>
      <c r="N108" s="62">
        <f t="shared" si="12"/>
        <v>0</v>
      </c>
      <c r="O108" s="62">
        <f t="shared" si="13"/>
        <v>0</v>
      </c>
      <c r="P108" s="62">
        <f t="shared" si="14"/>
        <v>0</v>
      </c>
      <c r="Q108" s="62">
        <f t="shared" si="15"/>
        <v>0</v>
      </c>
    </row>
    <row r="109" spans="1:17" s="5" customFormat="1" ht="30" customHeight="1">
      <c r="A109" s="6">
        <v>104</v>
      </c>
      <c r="B109" s="7" t="s">
        <v>314</v>
      </c>
      <c r="C109" s="7" t="s">
        <v>315</v>
      </c>
      <c r="D109" s="7" t="s">
        <v>395</v>
      </c>
      <c r="E109" s="17" t="s">
        <v>403</v>
      </c>
      <c r="F109" s="8" t="s">
        <v>797</v>
      </c>
      <c r="G109" s="53"/>
      <c r="H109" s="55"/>
      <c r="J109" s="62">
        <f t="shared" si="8"/>
        <v>0</v>
      </c>
      <c r="K109" s="62">
        <f t="shared" si="9"/>
        <v>0</v>
      </c>
      <c r="L109" s="62">
        <f t="shared" si="10"/>
        <v>0</v>
      </c>
      <c r="M109" s="62">
        <f t="shared" si="11"/>
        <v>0</v>
      </c>
      <c r="N109" s="62">
        <f t="shared" si="12"/>
        <v>0</v>
      </c>
      <c r="O109" s="62">
        <f t="shared" si="13"/>
        <v>0</v>
      </c>
      <c r="P109" s="62">
        <f t="shared" si="14"/>
        <v>0</v>
      </c>
      <c r="Q109" s="62">
        <f t="shared" si="15"/>
        <v>0</v>
      </c>
    </row>
    <row r="110" spans="1:17" s="5" customFormat="1" ht="36">
      <c r="A110" s="6">
        <v>105</v>
      </c>
      <c r="B110" s="7" t="s">
        <v>314</v>
      </c>
      <c r="C110" s="7" t="s">
        <v>315</v>
      </c>
      <c r="D110" s="7" t="s">
        <v>395</v>
      </c>
      <c r="E110" s="17" t="s">
        <v>404</v>
      </c>
      <c r="F110" s="8" t="s">
        <v>797</v>
      </c>
      <c r="G110" s="53"/>
      <c r="H110" s="55"/>
      <c r="J110" s="62">
        <f t="shared" si="8"/>
        <v>0</v>
      </c>
      <c r="K110" s="62">
        <f t="shared" si="9"/>
        <v>0</v>
      </c>
      <c r="L110" s="62">
        <f t="shared" si="10"/>
        <v>0</v>
      </c>
      <c r="M110" s="62">
        <f t="shared" si="11"/>
        <v>0</v>
      </c>
      <c r="N110" s="62">
        <f t="shared" si="12"/>
        <v>0</v>
      </c>
      <c r="O110" s="62">
        <f t="shared" si="13"/>
        <v>0</v>
      </c>
      <c r="P110" s="62">
        <f t="shared" si="14"/>
        <v>0</v>
      </c>
      <c r="Q110" s="62">
        <f t="shared" si="15"/>
        <v>0</v>
      </c>
    </row>
    <row r="111" spans="1:17" s="5" customFormat="1" ht="36">
      <c r="A111" s="6">
        <v>106</v>
      </c>
      <c r="B111" s="7" t="s">
        <v>314</v>
      </c>
      <c r="C111" s="7" t="s">
        <v>315</v>
      </c>
      <c r="D111" s="7" t="s">
        <v>395</v>
      </c>
      <c r="E111" s="17" t="s">
        <v>405</v>
      </c>
      <c r="F111" s="8" t="s">
        <v>797</v>
      </c>
      <c r="G111" s="53"/>
      <c r="H111" s="55"/>
      <c r="J111" s="62">
        <f t="shared" si="8"/>
        <v>0</v>
      </c>
      <c r="K111" s="62">
        <f t="shared" si="9"/>
        <v>0</v>
      </c>
      <c r="L111" s="62">
        <f t="shared" si="10"/>
        <v>0</v>
      </c>
      <c r="M111" s="62">
        <f t="shared" si="11"/>
        <v>0</v>
      </c>
      <c r="N111" s="62">
        <f t="shared" si="12"/>
        <v>0</v>
      </c>
      <c r="O111" s="62">
        <f t="shared" si="13"/>
        <v>0</v>
      </c>
      <c r="P111" s="62">
        <f t="shared" si="14"/>
        <v>0</v>
      </c>
      <c r="Q111" s="62">
        <f t="shared" si="15"/>
        <v>0</v>
      </c>
    </row>
    <row r="112" spans="1:17" s="5" customFormat="1" ht="36">
      <c r="A112" s="6">
        <v>107</v>
      </c>
      <c r="B112" s="7" t="s">
        <v>314</v>
      </c>
      <c r="C112" s="7" t="s">
        <v>315</v>
      </c>
      <c r="D112" s="7" t="s">
        <v>395</v>
      </c>
      <c r="E112" s="17" t="s">
        <v>406</v>
      </c>
      <c r="F112" s="8" t="s">
        <v>797</v>
      </c>
      <c r="G112" s="53"/>
      <c r="H112" s="55"/>
      <c r="J112" s="62">
        <f t="shared" si="8"/>
        <v>0</v>
      </c>
      <c r="K112" s="62">
        <f t="shared" si="9"/>
        <v>0</v>
      </c>
      <c r="L112" s="62">
        <f t="shared" si="10"/>
        <v>0</v>
      </c>
      <c r="M112" s="62">
        <f t="shared" si="11"/>
        <v>0</v>
      </c>
      <c r="N112" s="62">
        <f t="shared" si="12"/>
        <v>0</v>
      </c>
      <c r="O112" s="62">
        <f t="shared" si="13"/>
        <v>0</v>
      </c>
      <c r="P112" s="62">
        <f t="shared" si="14"/>
        <v>0</v>
      </c>
      <c r="Q112" s="62">
        <f t="shared" si="15"/>
        <v>0</v>
      </c>
    </row>
    <row r="113" spans="1:17" s="5" customFormat="1" ht="28.5" customHeight="1">
      <c r="A113" s="6">
        <v>108</v>
      </c>
      <c r="B113" s="7" t="s">
        <v>314</v>
      </c>
      <c r="C113" s="7" t="s">
        <v>315</v>
      </c>
      <c r="D113" s="7" t="s">
        <v>395</v>
      </c>
      <c r="E113" s="17" t="s">
        <v>791</v>
      </c>
      <c r="F113" s="8" t="s">
        <v>797</v>
      </c>
      <c r="G113" s="53"/>
      <c r="H113" s="55"/>
      <c r="J113" s="62">
        <f t="shared" si="8"/>
        <v>0</v>
      </c>
      <c r="K113" s="62">
        <f t="shared" si="9"/>
        <v>0</v>
      </c>
      <c r="L113" s="62">
        <f t="shared" si="10"/>
        <v>0</v>
      </c>
      <c r="M113" s="62">
        <f t="shared" si="11"/>
        <v>0</v>
      </c>
      <c r="N113" s="62">
        <f t="shared" si="12"/>
        <v>0</v>
      </c>
      <c r="O113" s="62">
        <f t="shared" si="13"/>
        <v>0</v>
      </c>
      <c r="P113" s="62">
        <f t="shared" si="14"/>
        <v>0</v>
      </c>
      <c r="Q113" s="62">
        <f t="shared" si="15"/>
        <v>0</v>
      </c>
    </row>
    <row r="114" spans="1:17" s="5" customFormat="1" ht="30" customHeight="1">
      <c r="A114" s="6">
        <v>109</v>
      </c>
      <c r="B114" s="7" t="s">
        <v>314</v>
      </c>
      <c r="C114" s="7" t="s">
        <v>315</v>
      </c>
      <c r="D114" s="7" t="s">
        <v>407</v>
      </c>
      <c r="E114" s="17" t="s">
        <v>775</v>
      </c>
      <c r="F114" s="8" t="s">
        <v>797</v>
      </c>
      <c r="G114" s="53"/>
      <c r="H114" s="55"/>
      <c r="J114" s="62">
        <f t="shared" si="8"/>
        <v>0</v>
      </c>
      <c r="K114" s="62">
        <f t="shared" si="9"/>
        <v>0</v>
      </c>
      <c r="L114" s="62">
        <f t="shared" si="10"/>
        <v>0</v>
      </c>
      <c r="M114" s="62">
        <f t="shared" si="11"/>
        <v>0</v>
      </c>
      <c r="N114" s="62">
        <f t="shared" si="12"/>
        <v>0</v>
      </c>
      <c r="O114" s="62">
        <f t="shared" si="13"/>
        <v>0</v>
      </c>
      <c r="P114" s="62">
        <f t="shared" si="14"/>
        <v>0</v>
      </c>
      <c r="Q114" s="62">
        <f t="shared" si="15"/>
        <v>0</v>
      </c>
    </row>
    <row r="115" spans="1:17" s="5" customFormat="1" ht="30" customHeight="1">
      <c r="A115" s="6">
        <v>110</v>
      </c>
      <c r="B115" s="7" t="s">
        <v>314</v>
      </c>
      <c r="C115" s="7" t="s">
        <v>315</v>
      </c>
      <c r="D115" s="7" t="s">
        <v>407</v>
      </c>
      <c r="E115" s="17" t="s">
        <v>408</v>
      </c>
      <c r="F115" s="8"/>
      <c r="G115" s="53"/>
      <c r="H115" s="55"/>
      <c r="J115" s="62">
        <f t="shared" si="8"/>
        <v>0</v>
      </c>
      <c r="K115" s="62">
        <f t="shared" si="9"/>
        <v>0</v>
      </c>
      <c r="L115" s="62">
        <f t="shared" si="10"/>
        <v>0</v>
      </c>
      <c r="M115" s="62">
        <f t="shared" si="11"/>
        <v>0</v>
      </c>
      <c r="N115" s="62">
        <f t="shared" si="12"/>
        <v>0</v>
      </c>
      <c r="O115" s="62">
        <f t="shared" si="13"/>
        <v>0</v>
      </c>
      <c r="P115" s="62">
        <f t="shared" si="14"/>
        <v>0</v>
      </c>
      <c r="Q115" s="62">
        <f t="shared" si="15"/>
        <v>0</v>
      </c>
    </row>
    <row r="116" spans="1:17" s="5" customFormat="1" ht="30" customHeight="1">
      <c r="A116" s="6">
        <v>111</v>
      </c>
      <c r="B116" s="7" t="s">
        <v>314</v>
      </c>
      <c r="C116" s="7" t="s">
        <v>315</v>
      </c>
      <c r="D116" s="7" t="s">
        <v>407</v>
      </c>
      <c r="E116" s="17" t="s">
        <v>409</v>
      </c>
      <c r="F116" s="8" t="s">
        <v>797</v>
      </c>
      <c r="G116" s="53"/>
      <c r="H116" s="55"/>
      <c r="J116" s="62">
        <f t="shared" si="8"/>
        <v>0</v>
      </c>
      <c r="K116" s="62">
        <f t="shared" si="9"/>
        <v>0</v>
      </c>
      <c r="L116" s="62">
        <f t="shared" si="10"/>
        <v>0</v>
      </c>
      <c r="M116" s="62">
        <f t="shared" si="11"/>
        <v>0</v>
      </c>
      <c r="N116" s="62">
        <f t="shared" si="12"/>
        <v>0</v>
      </c>
      <c r="O116" s="62">
        <f t="shared" si="13"/>
        <v>0</v>
      </c>
      <c r="P116" s="62">
        <f t="shared" si="14"/>
        <v>0</v>
      </c>
      <c r="Q116" s="62">
        <f t="shared" si="15"/>
        <v>0</v>
      </c>
    </row>
    <row r="117" spans="1:17" s="5" customFormat="1" ht="30" customHeight="1">
      <c r="A117" s="6">
        <v>112</v>
      </c>
      <c r="B117" s="7" t="s">
        <v>314</v>
      </c>
      <c r="C117" s="7" t="s">
        <v>315</v>
      </c>
      <c r="D117" s="7" t="s">
        <v>407</v>
      </c>
      <c r="E117" s="17" t="s">
        <v>777</v>
      </c>
      <c r="F117" s="8" t="s">
        <v>797</v>
      </c>
      <c r="G117" s="53"/>
      <c r="H117" s="55"/>
      <c r="J117" s="62">
        <f t="shared" si="8"/>
        <v>0</v>
      </c>
      <c r="K117" s="62">
        <f t="shared" si="9"/>
        <v>0</v>
      </c>
      <c r="L117" s="62">
        <f t="shared" si="10"/>
        <v>0</v>
      </c>
      <c r="M117" s="62">
        <f t="shared" si="11"/>
        <v>0</v>
      </c>
      <c r="N117" s="62">
        <f t="shared" si="12"/>
        <v>0</v>
      </c>
      <c r="O117" s="62">
        <f t="shared" si="13"/>
        <v>0</v>
      </c>
      <c r="P117" s="62">
        <f t="shared" si="14"/>
        <v>0</v>
      </c>
      <c r="Q117" s="62">
        <f t="shared" si="15"/>
        <v>0</v>
      </c>
    </row>
    <row r="118" spans="1:17" s="5" customFormat="1" ht="30" customHeight="1">
      <c r="A118" s="6">
        <v>113</v>
      </c>
      <c r="B118" s="7" t="s">
        <v>314</v>
      </c>
      <c r="C118" s="7" t="s">
        <v>315</v>
      </c>
      <c r="D118" s="7" t="s">
        <v>407</v>
      </c>
      <c r="E118" s="17" t="s">
        <v>410</v>
      </c>
      <c r="F118" s="8" t="s">
        <v>797</v>
      </c>
      <c r="G118" s="53"/>
      <c r="H118" s="55"/>
      <c r="J118" s="62">
        <f t="shared" si="8"/>
        <v>0</v>
      </c>
      <c r="K118" s="62">
        <f t="shared" si="9"/>
        <v>0</v>
      </c>
      <c r="L118" s="62">
        <f t="shared" si="10"/>
        <v>0</v>
      </c>
      <c r="M118" s="62">
        <f t="shared" si="11"/>
        <v>0</v>
      </c>
      <c r="N118" s="62">
        <f t="shared" si="12"/>
        <v>0</v>
      </c>
      <c r="O118" s="62">
        <f t="shared" si="13"/>
        <v>0</v>
      </c>
      <c r="P118" s="62">
        <f t="shared" si="14"/>
        <v>0</v>
      </c>
      <c r="Q118" s="62">
        <f t="shared" si="15"/>
        <v>0</v>
      </c>
    </row>
    <row r="119" spans="1:17" s="5" customFormat="1" ht="30" customHeight="1" thickBot="1">
      <c r="A119" s="9">
        <v>114</v>
      </c>
      <c r="B119" s="10" t="s">
        <v>314</v>
      </c>
      <c r="C119" s="10" t="s">
        <v>315</v>
      </c>
      <c r="D119" s="10" t="s">
        <v>407</v>
      </c>
      <c r="E119" s="18" t="s">
        <v>411</v>
      </c>
      <c r="F119" s="11" t="s">
        <v>797</v>
      </c>
      <c r="G119" s="56"/>
      <c r="H119" s="60"/>
      <c r="J119" s="62">
        <f t="shared" si="8"/>
        <v>0</v>
      </c>
      <c r="K119" s="62">
        <f t="shared" si="9"/>
        <v>0</v>
      </c>
      <c r="L119" s="62">
        <f t="shared" si="10"/>
        <v>0</v>
      </c>
      <c r="M119" s="62">
        <f t="shared" si="11"/>
        <v>0</v>
      </c>
      <c r="N119" s="62">
        <f t="shared" si="12"/>
        <v>0</v>
      </c>
      <c r="O119" s="62">
        <f t="shared" si="13"/>
        <v>0</v>
      </c>
      <c r="P119" s="62">
        <f t="shared" si="14"/>
        <v>0</v>
      </c>
      <c r="Q119" s="62">
        <f t="shared" si="15"/>
        <v>0</v>
      </c>
    </row>
    <row r="121" spans="1:17" ht="24.95" hidden="1" customHeight="1">
      <c r="E121" s="1" t="s">
        <v>1559</v>
      </c>
      <c r="F121" s="1">
        <f>COUNTIF(F6:F119,"○")</f>
        <v>98</v>
      </c>
      <c r="G121" s="12"/>
      <c r="J121" s="12">
        <f>SUM(J6:J119)</f>
        <v>0</v>
      </c>
      <c r="K121" s="12">
        <f t="shared" ref="K121:M121" si="16">SUM(K6:K119)</f>
        <v>0</v>
      </c>
      <c r="L121" s="12">
        <f t="shared" si="16"/>
        <v>0</v>
      </c>
      <c r="M121" s="12">
        <f t="shared" si="16"/>
        <v>0</v>
      </c>
      <c r="N121" s="12"/>
      <c r="O121" s="12"/>
      <c r="P121" s="12"/>
      <c r="Q121" s="12"/>
    </row>
    <row r="122" spans="1:17" ht="24.95" hidden="1" customHeight="1">
      <c r="E122" s="1" t="s">
        <v>1560</v>
      </c>
      <c r="F122" s="1">
        <f>COUNTIF(F6:F119,"")</f>
        <v>16</v>
      </c>
      <c r="G122" s="12"/>
      <c r="J122" s="12"/>
      <c r="K122" s="12"/>
      <c r="L122" s="12"/>
      <c r="M122" s="12"/>
      <c r="N122" s="12">
        <f>SUM(N6:N119)</f>
        <v>0</v>
      </c>
      <c r="O122" s="12">
        <f t="shared" ref="O122:Q122" si="17">SUM(O6:O119)</f>
        <v>0</v>
      </c>
      <c r="P122" s="12">
        <f t="shared" si="17"/>
        <v>0</v>
      </c>
      <c r="Q122" s="12">
        <f t="shared" si="17"/>
        <v>0</v>
      </c>
    </row>
    <row r="123" spans="1:17" ht="24.95" hidden="1" customHeight="1">
      <c r="F123" s="1">
        <f>F121+F122</f>
        <v>114</v>
      </c>
      <c r="G123" s="12"/>
      <c r="J123" s="12"/>
      <c r="K123" s="12"/>
      <c r="L123" s="12"/>
      <c r="M123" s="12"/>
      <c r="N123" s="12"/>
      <c r="O123" s="12"/>
      <c r="P123" s="12"/>
      <c r="Q123" s="12"/>
    </row>
  </sheetData>
  <sheetProtection password="CC79" sheet="1" formatCells="0" formatRows="0" selectLockedCells="1"/>
  <autoFilter ref="A5:H5"/>
  <mergeCells count="10">
    <mergeCell ref="H4:H5"/>
    <mergeCell ref="J4:M4"/>
    <mergeCell ref="N4:Q4"/>
    <mergeCell ref="A2:E2"/>
    <mergeCell ref="F2:G2"/>
    <mergeCell ref="A4:A5"/>
    <mergeCell ref="B4:D4"/>
    <mergeCell ref="E4:E5"/>
    <mergeCell ref="F4:F5"/>
    <mergeCell ref="G4:G5"/>
  </mergeCells>
  <phoneticPr fontId="18"/>
  <printOptions horizontalCentered="1"/>
  <pageMargins left="0.19685039370078741" right="0.19685039370078741" top="0.98425196850393704" bottom="0.39370078740157483" header="0.51181102362204722" footer="0.51181102362204722"/>
  <pageSetup paperSize="9" scale="95" firstPageNumber="4294963191" fitToWidth="0" fitToHeight="0" orientation="landscape" r:id="rId1"/>
  <headerFooter alignWithMargins="0">
    <oddHeader xml:space="preserve">&amp;C&amp;"ＭＳ Ｐゴシック,太字"&amp;14
</oddHeader>
    <oddFooter>&amp;C&amp;10&amp;P/&amp;N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対応状況選択肢!$A$1:$A$4</xm:f>
          </x14:formula1>
          <xm:sqref>G6:G119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D17" sqref="D17"/>
    </sheetView>
  </sheetViews>
  <sheetFormatPr defaultRowHeight="13.5"/>
  <sheetData>
    <row r="1" spans="1:1">
      <c r="A1" t="s">
        <v>1543</v>
      </c>
    </row>
    <row r="2" spans="1:1">
      <c r="A2" t="s">
        <v>1544</v>
      </c>
    </row>
    <row r="3" spans="1:1">
      <c r="A3" t="s">
        <v>1546</v>
      </c>
    </row>
    <row r="4" spans="1:1">
      <c r="A4" t="s">
        <v>1545</v>
      </c>
    </row>
  </sheetData>
  <phoneticPr fontId="18"/>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3"/>
  <sheetViews>
    <sheetView showGridLines="0" view="pageBreakPreview" topLeftCell="A132" zoomScaleNormal="100" zoomScaleSheetLayoutView="100" workbookViewId="0">
      <selection activeCell="I145" sqref="I145"/>
    </sheetView>
  </sheetViews>
  <sheetFormatPr defaultRowHeight="24.95" customHeight="1"/>
  <cols>
    <col min="1" max="1" width="3.75" style="12" customWidth="1"/>
    <col min="2" max="4" width="12.5" style="13" customWidth="1"/>
    <col min="5" max="5" width="46.875" style="1" customWidth="1"/>
    <col min="6" max="9" width="7.5" style="1" customWidth="1"/>
    <col min="10" max="10" width="37.875" style="12" customWidth="1"/>
    <col min="11" max="16384" width="9" style="1"/>
  </cols>
  <sheetData>
    <row r="1" spans="1:10" ht="24.95" customHeight="1">
      <c r="A1" s="14" t="s">
        <v>313</v>
      </c>
      <c r="F1" s="97" t="s">
        <v>0</v>
      </c>
      <c r="G1" s="97"/>
      <c r="H1" s="97"/>
      <c r="I1" s="97"/>
    </row>
    <row r="2" spans="1:10" ht="6" customHeight="1" thickBot="1"/>
    <row r="3" spans="1:10" ht="15" customHeight="1">
      <c r="A3" s="98" t="s">
        <v>1</v>
      </c>
      <c r="B3" s="100" t="s">
        <v>2</v>
      </c>
      <c r="C3" s="100"/>
      <c r="D3" s="100"/>
      <c r="E3" s="101" t="s">
        <v>3</v>
      </c>
      <c r="F3" s="101" t="s">
        <v>629</v>
      </c>
      <c r="G3" s="103"/>
      <c r="H3" s="101" t="s">
        <v>630</v>
      </c>
      <c r="I3" s="103"/>
      <c r="J3" s="95" t="s">
        <v>6</v>
      </c>
    </row>
    <row r="4" spans="1:10" ht="27.75" customHeight="1" thickBot="1">
      <c r="A4" s="99"/>
      <c r="B4" s="15" t="s">
        <v>7</v>
      </c>
      <c r="C4" s="15" t="s">
        <v>8</v>
      </c>
      <c r="D4" s="15" t="s">
        <v>9</v>
      </c>
      <c r="E4" s="102"/>
      <c r="F4" s="33" t="s">
        <v>628</v>
      </c>
      <c r="G4" s="33" t="s">
        <v>5</v>
      </c>
      <c r="H4" s="33" t="s">
        <v>628</v>
      </c>
      <c r="I4" s="33" t="s">
        <v>5</v>
      </c>
      <c r="J4" s="96"/>
    </row>
    <row r="5" spans="1:10" s="5" customFormat="1" ht="30" customHeight="1">
      <c r="A5" s="2">
        <v>1</v>
      </c>
      <c r="B5" s="3" t="s">
        <v>314</v>
      </c>
      <c r="C5" s="3" t="s">
        <v>13</v>
      </c>
      <c r="D5" s="3" t="s">
        <v>14</v>
      </c>
      <c r="E5" s="16" t="s">
        <v>15</v>
      </c>
      <c r="F5" s="4"/>
      <c r="G5" s="4"/>
      <c r="H5" s="4"/>
      <c r="I5" s="4"/>
      <c r="J5" s="4" t="s">
        <v>689</v>
      </c>
    </row>
    <row r="6" spans="1:10" s="5" customFormat="1" ht="36">
      <c r="A6" s="6">
        <v>2</v>
      </c>
      <c r="B6" s="7" t="s">
        <v>314</v>
      </c>
      <c r="C6" s="7" t="s">
        <v>13</v>
      </c>
      <c r="D6" s="7" t="s">
        <v>14</v>
      </c>
      <c r="E6" s="17" t="s">
        <v>16</v>
      </c>
      <c r="F6" s="8"/>
      <c r="G6" s="8"/>
      <c r="H6" s="8"/>
      <c r="I6" s="8"/>
      <c r="J6" s="8" t="s">
        <v>690</v>
      </c>
    </row>
    <row r="7" spans="1:10" s="5" customFormat="1" ht="30" customHeight="1">
      <c r="A7" s="6">
        <v>3</v>
      </c>
      <c r="B7" s="7" t="s">
        <v>314</v>
      </c>
      <c r="C7" s="7" t="s">
        <v>13</v>
      </c>
      <c r="D7" s="7" t="s">
        <v>14</v>
      </c>
      <c r="E7" s="17" t="s">
        <v>17</v>
      </c>
      <c r="F7" s="8"/>
      <c r="G7" s="8"/>
      <c r="H7" s="8"/>
      <c r="I7" s="8"/>
      <c r="J7" s="8" t="s">
        <v>691</v>
      </c>
    </row>
    <row r="8" spans="1:10" s="5" customFormat="1" ht="30" customHeight="1">
      <c r="A8" s="6">
        <v>4</v>
      </c>
      <c r="B8" s="7" t="s">
        <v>314</v>
      </c>
      <c r="C8" s="7" t="s">
        <v>13</v>
      </c>
      <c r="D8" s="7" t="s">
        <v>14</v>
      </c>
      <c r="E8" s="17" t="s">
        <v>18</v>
      </c>
      <c r="F8" s="8"/>
      <c r="G8" s="8"/>
      <c r="H8" s="8"/>
      <c r="I8" s="8"/>
      <c r="J8" s="8" t="s">
        <v>692</v>
      </c>
    </row>
    <row r="9" spans="1:10" s="5" customFormat="1" ht="30" customHeight="1">
      <c r="A9" s="6">
        <v>5</v>
      </c>
      <c r="B9" s="7" t="s">
        <v>314</v>
      </c>
      <c r="C9" s="7" t="s">
        <v>315</v>
      </c>
      <c r="D9" s="7" t="s">
        <v>19</v>
      </c>
      <c r="E9" s="17" t="s">
        <v>316</v>
      </c>
      <c r="F9" s="8" t="s">
        <v>10</v>
      </c>
      <c r="G9" s="8"/>
      <c r="H9" s="8"/>
      <c r="I9" s="8"/>
      <c r="J9" s="8"/>
    </row>
    <row r="10" spans="1:10" s="5" customFormat="1" ht="30" customHeight="1">
      <c r="A10" s="6">
        <v>6</v>
      </c>
      <c r="B10" s="7" t="s">
        <v>314</v>
      </c>
      <c r="C10" s="7" t="s">
        <v>315</v>
      </c>
      <c r="D10" s="7" t="s">
        <v>19</v>
      </c>
      <c r="E10" s="17" t="s">
        <v>317</v>
      </c>
      <c r="F10" s="8" t="s">
        <v>10</v>
      </c>
      <c r="G10" s="8"/>
      <c r="H10" s="8"/>
      <c r="I10" s="8"/>
      <c r="J10" s="8"/>
    </row>
    <row r="11" spans="1:10" s="5" customFormat="1" ht="30" customHeight="1">
      <c r="A11" s="6">
        <v>7</v>
      </c>
      <c r="B11" s="30" t="s">
        <v>314</v>
      </c>
      <c r="C11" s="30" t="s">
        <v>315</v>
      </c>
      <c r="D11" s="30" t="s">
        <v>19</v>
      </c>
      <c r="E11" s="31"/>
      <c r="F11" s="32"/>
      <c r="G11" s="32"/>
      <c r="H11" s="32"/>
      <c r="I11" s="32"/>
      <c r="J11" s="34" t="s">
        <v>693</v>
      </c>
    </row>
    <row r="12" spans="1:10" s="5" customFormat="1" ht="39.75" customHeight="1">
      <c r="A12" s="6">
        <v>8</v>
      </c>
      <c r="B12" s="30" t="s">
        <v>314</v>
      </c>
      <c r="C12" s="30" t="s">
        <v>315</v>
      </c>
      <c r="D12" s="30" t="s">
        <v>19</v>
      </c>
      <c r="E12" s="31" t="s">
        <v>708</v>
      </c>
      <c r="F12" s="32" t="s">
        <v>698</v>
      </c>
      <c r="G12" s="32"/>
      <c r="H12" s="32"/>
      <c r="I12" s="32"/>
      <c r="J12" s="34"/>
    </row>
    <row r="13" spans="1:10" s="5" customFormat="1" ht="30" customHeight="1">
      <c r="A13" s="6">
        <v>9</v>
      </c>
      <c r="B13" s="7" t="s">
        <v>314</v>
      </c>
      <c r="C13" s="7" t="s">
        <v>315</v>
      </c>
      <c r="D13" s="7" t="s">
        <v>318</v>
      </c>
      <c r="E13" s="17" t="s">
        <v>694</v>
      </c>
      <c r="F13" s="8" t="s">
        <v>10</v>
      </c>
      <c r="G13" s="8"/>
      <c r="H13" s="8"/>
      <c r="I13" s="8"/>
      <c r="J13" s="8"/>
    </row>
    <row r="14" spans="1:10" s="5" customFormat="1" ht="30" customHeight="1">
      <c r="A14" s="6">
        <v>10</v>
      </c>
      <c r="B14" s="7" t="s">
        <v>314</v>
      </c>
      <c r="C14" s="7" t="s">
        <v>315</v>
      </c>
      <c r="D14" s="7" t="s">
        <v>318</v>
      </c>
      <c r="E14" s="17" t="s">
        <v>319</v>
      </c>
      <c r="F14" s="8" t="s">
        <v>10</v>
      </c>
      <c r="G14" s="8"/>
      <c r="H14" s="8"/>
      <c r="I14" s="8"/>
      <c r="J14" s="8"/>
    </row>
    <row r="15" spans="1:10" s="5" customFormat="1" ht="30" customHeight="1">
      <c r="A15" s="6">
        <v>11</v>
      </c>
      <c r="B15" s="7" t="s">
        <v>314</v>
      </c>
      <c r="C15" s="7" t="s">
        <v>315</v>
      </c>
      <c r="D15" s="7" t="s">
        <v>318</v>
      </c>
      <c r="E15" s="17" t="s">
        <v>320</v>
      </c>
      <c r="F15" s="8" t="s">
        <v>10</v>
      </c>
      <c r="G15" s="8"/>
      <c r="H15" s="8"/>
      <c r="I15" s="8"/>
      <c r="J15" s="8"/>
    </row>
    <row r="16" spans="1:10" s="5" customFormat="1" ht="30" customHeight="1">
      <c r="A16" s="6">
        <v>12</v>
      </c>
      <c r="B16" s="7" t="s">
        <v>314</v>
      </c>
      <c r="C16" s="7" t="s">
        <v>315</v>
      </c>
      <c r="D16" s="7" t="s">
        <v>318</v>
      </c>
      <c r="E16" s="17" t="s">
        <v>321</v>
      </c>
      <c r="F16" s="8" t="s">
        <v>10</v>
      </c>
      <c r="G16" s="8"/>
      <c r="H16" s="8"/>
      <c r="I16" s="8"/>
      <c r="J16" s="8" t="s">
        <v>695</v>
      </c>
    </row>
    <row r="17" spans="1:10" s="5" customFormat="1" ht="36">
      <c r="A17" s="6">
        <v>13</v>
      </c>
      <c r="B17" s="7" t="s">
        <v>314</v>
      </c>
      <c r="C17" s="7" t="s">
        <v>315</v>
      </c>
      <c r="D17" s="7" t="s">
        <v>318</v>
      </c>
      <c r="E17" s="17" t="s">
        <v>322</v>
      </c>
      <c r="F17" s="8" t="s">
        <v>10</v>
      </c>
      <c r="G17" s="8"/>
      <c r="H17" s="8"/>
      <c r="I17" s="8"/>
      <c r="J17" s="8"/>
    </row>
    <row r="18" spans="1:10" s="5" customFormat="1" ht="30" customHeight="1">
      <c r="A18" s="6">
        <v>14</v>
      </c>
      <c r="B18" s="7" t="s">
        <v>314</v>
      </c>
      <c r="C18" s="7" t="s">
        <v>315</v>
      </c>
      <c r="D18" s="7" t="s">
        <v>318</v>
      </c>
      <c r="E18" s="35" t="s">
        <v>323</v>
      </c>
      <c r="F18" s="8"/>
      <c r="G18" s="8"/>
      <c r="H18" s="8"/>
      <c r="I18" s="8"/>
      <c r="J18" s="8" t="s">
        <v>707</v>
      </c>
    </row>
    <row r="19" spans="1:10" s="5" customFormat="1" ht="30" customHeight="1">
      <c r="A19" s="6"/>
      <c r="B19" s="7"/>
      <c r="C19" s="7"/>
      <c r="D19" s="7"/>
      <c r="E19" s="17" t="s">
        <v>700</v>
      </c>
      <c r="F19" s="8"/>
      <c r="G19" s="8"/>
      <c r="H19" s="8"/>
      <c r="I19" s="8"/>
      <c r="J19" s="8" t="s">
        <v>709</v>
      </c>
    </row>
    <row r="20" spans="1:10" s="5" customFormat="1" ht="36">
      <c r="A20" s="6">
        <v>15</v>
      </c>
      <c r="B20" s="7" t="s">
        <v>314</v>
      </c>
      <c r="C20" s="7" t="s">
        <v>315</v>
      </c>
      <c r="D20" s="7" t="s">
        <v>318</v>
      </c>
      <c r="E20" s="17" t="s">
        <v>701</v>
      </c>
      <c r="F20" s="8" t="s">
        <v>10</v>
      </c>
      <c r="G20" s="8"/>
      <c r="H20" s="8"/>
      <c r="I20" s="8"/>
      <c r="J20" s="8"/>
    </row>
    <row r="21" spans="1:10" s="5" customFormat="1" ht="30" customHeight="1">
      <c r="A21" s="6">
        <v>16</v>
      </c>
      <c r="B21" s="7" t="s">
        <v>314</v>
      </c>
      <c r="C21" s="7" t="s">
        <v>315</v>
      </c>
      <c r="D21" s="7" t="s">
        <v>318</v>
      </c>
      <c r="E21" s="17" t="s">
        <v>324</v>
      </c>
      <c r="F21" s="8" t="s">
        <v>10</v>
      </c>
      <c r="G21" s="8"/>
      <c r="H21" s="8"/>
      <c r="I21" s="8"/>
      <c r="J21" s="8"/>
    </row>
    <row r="22" spans="1:10" s="5" customFormat="1" ht="36">
      <c r="A22" s="6">
        <v>17</v>
      </c>
      <c r="B22" s="7" t="s">
        <v>314</v>
      </c>
      <c r="C22" s="7" t="s">
        <v>315</v>
      </c>
      <c r="D22" s="7" t="s">
        <v>318</v>
      </c>
      <c r="E22" s="17" t="s">
        <v>702</v>
      </c>
      <c r="F22" s="8" t="s">
        <v>10</v>
      </c>
      <c r="G22" s="8"/>
      <c r="H22" s="8"/>
      <c r="I22" s="8"/>
      <c r="J22" s="8"/>
    </row>
    <row r="23" spans="1:10" s="5" customFormat="1" ht="30" customHeight="1">
      <c r="A23" s="6">
        <v>18</v>
      </c>
      <c r="B23" s="7" t="s">
        <v>314</v>
      </c>
      <c r="C23" s="7" t="s">
        <v>315</v>
      </c>
      <c r="D23" s="7" t="s">
        <v>318</v>
      </c>
      <c r="E23" s="17" t="s">
        <v>696</v>
      </c>
      <c r="F23" s="8" t="s">
        <v>10</v>
      </c>
      <c r="G23" s="8"/>
      <c r="H23" s="8"/>
      <c r="I23" s="8"/>
      <c r="J23" s="8"/>
    </row>
    <row r="24" spans="1:10" s="5" customFormat="1" ht="36">
      <c r="A24" s="6">
        <v>19</v>
      </c>
      <c r="B24" s="7" t="s">
        <v>314</v>
      </c>
      <c r="C24" s="7" t="s">
        <v>315</v>
      </c>
      <c r="D24" s="7" t="s">
        <v>318</v>
      </c>
      <c r="E24" s="17" t="s">
        <v>325</v>
      </c>
      <c r="F24" s="8" t="s">
        <v>10</v>
      </c>
      <c r="G24" s="8"/>
      <c r="H24" s="8"/>
      <c r="I24" s="8"/>
      <c r="J24" s="8" t="s">
        <v>710</v>
      </c>
    </row>
    <row r="25" spans="1:10" s="5" customFormat="1" ht="36">
      <c r="A25" s="6">
        <v>20</v>
      </c>
      <c r="B25" s="7" t="s">
        <v>314</v>
      </c>
      <c r="C25" s="7" t="s">
        <v>315</v>
      </c>
      <c r="D25" s="7" t="s">
        <v>318</v>
      </c>
      <c r="E25" s="17" t="s">
        <v>697</v>
      </c>
      <c r="F25" s="8" t="s">
        <v>10</v>
      </c>
      <c r="G25" s="8"/>
      <c r="H25" s="8"/>
      <c r="I25" s="8"/>
      <c r="J25" s="8"/>
    </row>
    <row r="26" spans="1:10" s="5" customFormat="1" ht="30" customHeight="1">
      <c r="A26" s="36">
        <v>21</v>
      </c>
      <c r="B26" s="37" t="s">
        <v>314</v>
      </c>
      <c r="C26" s="37" t="s">
        <v>315</v>
      </c>
      <c r="D26" s="37" t="s">
        <v>318</v>
      </c>
      <c r="E26" s="35" t="s">
        <v>326</v>
      </c>
      <c r="F26" s="8"/>
      <c r="G26" s="8"/>
      <c r="H26" s="8"/>
      <c r="I26" s="8"/>
      <c r="J26" s="8" t="s">
        <v>706</v>
      </c>
    </row>
    <row r="27" spans="1:10" s="5" customFormat="1" ht="72">
      <c r="A27" s="6">
        <v>22</v>
      </c>
      <c r="B27" s="7" t="s">
        <v>314</v>
      </c>
      <c r="C27" s="7" t="s">
        <v>315</v>
      </c>
      <c r="D27" s="7" t="s">
        <v>318</v>
      </c>
      <c r="E27" s="17" t="s">
        <v>704</v>
      </c>
      <c r="F27" s="8" t="s">
        <v>10</v>
      </c>
      <c r="G27" s="8"/>
      <c r="H27" s="8"/>
      <c r="I27" s="8"/>
      <c r="J27" s="8" t="s">
        <v>705</v>
      </c>
    </row>
    <row r="28" spans="1:10" s="5" customFormat="1" ht="30" customHeight="1">
      <c r="A28" s="6">
        <v>23</v>
      </c>
      <c r="B28" s="7" t="s">
        <v>314</v>
      </c>
      <c r="C28" s="7" t="s">
        <v>315</v>
      </c>
      <c r="D28" s="7" t="s">
        <v>318</v>
      </c>
      <c r="E28" s="35" t="s">
        <v>327</v>
      </c>
      <c r="F28" s="38" t="s">
        <v>10</v>
      </c>
      <c r="G28" s="8"/>
      <c r="H28" s="8"/>
      <c r="I28" s="8"/>
      <c r="J28" s="8" t="s">
        <v>703</v>
      </c>
    </row>
    <row r="29" spans="1:10" s="5" customFormat="1" ht="30" customHeight="1">
      <c r="A29" s="6">
        <v>24</v>
      </c>
      <c r="B29" s="7" t="s">
        <v>314</v>
      </c>
      <c r="C29" s="7" t="s">
        <v>315</v>
      </c>
      <c r="D29" s="7" t="s">
        <v>318</v>
      </c>
      <c r="E29" s="17" t="s">
        <v>328</v>
      </c>
      <c r="F29" s="8" t="s">
        <v>10</v>
      </c>
      <c r="G29" s="8"/>
      <c r="H29" s="8"/>
      <c r="I29" s="8"/>
      <c r="J29" s="8"/>
    </row>
    <row r="30" spans="1:10" s="5" customFormat="1" ht="30" customHeight="1">
      <c r="A30" s="6">
        <v>25</v>
      </c>
      <c r="B30" s="7" t="s">
        <v>314</v>
      </c>
      <c r="C30" s="7" t="s">
        <v>315</v>
      </c>
      <c r="D30" s="7" t="s">
        <v>318</v>
      </c>
      <c r="E30" s="17" t="s">
        <v>699</v>
      </c>
      <c r="F30" s="8" t="s">
        <v>10</v>
      </c>
      <c r="G30" s="8"/>
      <c r="H30" s="8"/>
      <c r="I30" s="8"/>
      <c r="J30" s="8" t="s">
        <v>711</v>
      </c>
    </row>
    <row r="31" spans="1:10" s="5" customFormat="1" ht="30" customHeight="1">
      <c r="A31" s="6">
        <v>26</v>
      </c>
      <c r="B31" s="7" t="s">
        <v>314</v>
      </c>
      <c r="C31" s="7" t="s">
        <v>315</v>
      </c>
      <c r="D31" s="7" t="s">
        <v>318</v>
      </c>
      <c r="E31" s="17" t="s">
        <v>329</v>
      </c>
      <c r="F31" s="8" t="s">
        <v>10</v>
      </c>
      <c r="G31" s="8"/>
      <c r="H31" s="8"/>
      <c r="I31" s="8"/>
      <c r="J31" s="8" t="s">
        <v>712</v>
      </c>
    </row>
    <row r="32" spans="1:10" s="5" customFormat="1" ht="30" customHeight="1">
      <c r="A32" s="6">
        <v>27</v>
      </c>
      <c r="B32" s="7" t="s">
        <v>314</v>
      </c>
      <c r="C32" s="7" t="s">
        <v>315</v>
      </c>
      <c r="D32" s="7" t="s">
        <v>318</v>
      </c>
      <c r="E32" s="17" t="s">
        <v>330</v>
      </c>
      <c r="F32" s="8" t="s">
        <v>10</v>
      </c>
      <c r="G32" s="8"/>
      <c r="H32" s="8"/>
      <c r="I32" s="8"/>
      <c r="J32" s="8"/>
    </row>
    <row r="33" spans="1:10" s="5" customFormat="1" ht="48">
      <c r="A33" s="6">
        <v>28</v>
      </c>
      <c r="B33" s="7" t="s">
        <v>314</v>
      </c>
      <c r="C33" s="7" t="s">
        <v>315</v>
      </c>
      <c r="D33" s="7" t="s">
        <v>318</v>
      </c>
      <c r="E33" s="17" t="s">
        <v>713</v>
      </c>
      <c r="F33" s="8" t="s">
        <v>10</v>
      </c>
      <c r="G33" s="8"/>
      <c r="H33" s="8"/>
      <c r="I33" s="8"/>
      <c r="J33" s="8" t="s">
        <v>714</v>
      </c>
    </row>
    <row r="34" spans="1:10" s="5" customFormat="1" ht="60">
      <c r="A34" s="6">
        <v>29</v>
      </c>
      <c r="B34" s="7" t="s">
        <v>314</v>
      </c>
      <c r="C34" s="7" t="s">
        <v>315</v>
      </c>
      <c r="D34" s="7" t="s">
        <v>318</v>
      </c>
      <c r="E34" s="17" t="s">
        <v>716</v>
      </c>
      <c r="F34" s="8" t="s">
        <v>10</v>
      </c>
      <c r="G34" s="8"/>
      <c r="H34" s="8"/>
      <c r="I34" s="8"/>
      <c r="J34" s="39" t="s">
        <v>715</v>
      </c>
    </row>
    <row r="35" spans="1:10" s="5" customFormat="1" ht="72">
      <c r="A35" s="6">
        <v>30</v>
      </c>
      <c r="B35" s="7" t="s">
        <v>314</v>
      </c>
      <c r="C35" s="7" t="s">
        <v>315</v>
      </c>
      <c r="D35" s="7" t="s">
        <v>318</v>
      </c>
      <c r="E35" s="17" t="s">
        <v>331</v>
      </c>
      <c r="F35" s="8" t="s">
        <v>720</v>
      </c>
      <c r="G35" s="8"/>
      <c r="H35" s="8"/>
      <c r="I35" s="8"/>
      <c r="J35" s="8" t="s">
        <v>719</v>
      </c>
    </row>
    <row r="36" spans="1:10" s="5" customFormat="1" ht="48">
      <c r="A36" s="6">
        <v>31</v>
      </c>
      <c r="B36" s="7" t="s">
        <v>314</v>
      </c>
      <c r="C36" s="7" t="s">
        <v>315</v>
      </c>
      <c r="D36" s="7" t="s">
        <v>318</v>
      </c>
      <c r="E36" s="17" t="s">
        <v>332</v>
      </c>
      <c r="F36" s="8" t="s">
        <v>720</v>
      </c>
      <c r="G36" s="8"/>
      <c r="H36" s="8"/>
      <c r="I36" s="8"/>
      <c r="J36" s="8" t="s">
        <v>719</v>
      </c>
    </row>
    <row r="37" spans="1:10" s="5" customFormat="1" ht="60">
      <c r="A37" s="6">
        <v>32</v>
      </c>
      <c r="B37" s="7" t="s">
        <v>314</v>
      </c>
      <c r="C37" s="7" t="s">
        <v>315</v>
      </c>
      <c r="D37" s="7" t="s">
        <v>318</v>
      </c>
      <c r="E37" s="17" t="s">
        <v>333</v>
      </c>
      <c r="F37" s="8" t="s">
        <v>720</v>
      </c>
      <c r="G37" s="8"/>
      <c r="H37" s="8"/>
      <c r="I37" s="8"/>
      <c r="J37" s="8" t="s">
        <v>719</v>
      </c>
    </row>
    <row r="38" spans="1:10" s="5" customFormat="1" ht="132">
      <c r="A38" s="6">
        <v>33</v>
      </c>
      <c r="B38" s="7" t="s">
        <v>314</v>
      </c>
      <c r="C38" s="7" t="s">
        <v>315</v>
      </c>
      <c r="D38" s="7" t="s">
        <v>318</v>
      </c>
      <c r="E38" s="17" t="s">
        <v>717</v>
      </c>
      <c r="F38" s="8" t="s">
        <v>720</v>
      </c>
      <c r="G38" s="8"/>
      <c r="H38" s="8"/>
      <c r="I38" s="8"/>
      <c r="J38" s="8" t="s">
        <v>718</v>
      </c>
    </row>
    <row r="39" spans="1:10" s="5" customFormat="1" ht="108">
      <c r="A39" s="6">
        <v>34</v>
      </c>
      <c r="B39" s="7" t="s">
        <v>314</v>
      </c>
      <c r="C39" s="7" t="s">
        <v>315</v>
      </c>
      <c r="D39" s="7" t="s">
        <v>318</v>
      </c>
      <c r="E39" s="17" t="s">
        <v>334</v>
      </c>
      <c r="F39" s="8" t="s">
        <v>720</v>
      </c>
      <c r="G39" s="8"/>
      <c r="H39" s="8"/>
      <c r="I39" s="8"/>
      <c r="J39" s="8" t="s">
        <v>718</v>
      </c>
    </row>
    <row r="40" spans="1:10" s="5" customFormat="1" ht="30" customHeight="1">
      <c r="A40" s="6">
        <v>35</v>
      </c>
      <c r="B40" s="7" t="s">
        <v>314</v>
      </c>
      <c r="C40" s="7" t="s">
        <v>315</v>
      </c>
      <c r="D40" s="7" t="s">
        <v>335</v>
      </c>
      <c r="E40" s="17" t="s">
        <v>336</v>
      </c>
      <c r="F40" s="8" t="s">
        <v>10</v>
      </c>
      <c r="G40" s="8"/>
      <c r="H40" s="8"/>
      <c r="I40" s="8"/>
      <c r="J40" s="8" t="s">
        <v>721</v>
      </c>
    </row>
    <row r="41" spans="1:10" s="5" customFormat="1" ht="36">
      <c r="A41" s="6"/>
      <c r="B41" s="7" t="s">
        <v>314</v>
      </c>
      <c r="C41" s="7" t="s">
        <v>315</v>
      </c>
      <c r="D41" s="7" t="s">
        <v>335</v>
      </c>
      <c r="E41" s="17" t="s">
        <v>744</v>
      </c>
      <c r="F41" s="8" t="s">
        <v>10</v>
      </c>
      <c r="G41" s="8"/>
      <c r="H41" s="8"/>
      <c r="I41" s="8"/>
      <c r="J41" s="8" t="s">
        <v>721</v>
      </c>
    </row>
    <row r="42" spans="1:10" s="5" customFormat="1" ht="30" customHeight="1">
      <c r="A42" s="6">
        <v>36</v>
      </c>
      <c r="B42" s="7" t="s">
        <v>314</v>
      </c>
      <c r="C42" s="7" t="s">
        <v>315</v>
      </c>
      <c r="D42" s="7" t="s">
        <v>335</v>
      </c>
      <c r="E42" s="17" t="s">
        <v>337</v>
      </c>
      <c r="F42" s="8" t="s">
        <v>10</v>
      </c>
      <c r="G42" s="8"/>
      <c r="H42" s="8"/>
      <c r="I42" s="8"/>
      <c r="J42" s="8" t="s">
        <v>721</v>
      </c>
    </row>
    <row r="43" spans="1:10" s="5" customFormat="1" ht="30" customHeight="1">
      <c r="A43" s="6">
        <v>37</v>
      </c>
      <c r="B43" s="7" t="s">
        <v>314</v>
      </c>
      <c r="C43" s="7" t="s">
        <v>315</v>
      </c>
      <c r="D43" s="7" t="s">
        <v>335</v>
      </c>
      <c r="E43" s="17" t="s">
        <v>338</v>
      </c>
      <c r="F43" s="8" t="s">
        <v>10</v>
      </c>
      <c r="G43" s="8"/>
      <c r="H43" s="8"/>
      <c r="I43" s="8"/>
      <c r="J43" s="8" t="s">
        <v>721</v>
      </c>
    </row>
    <row r="44" spans="1:10" s="5" customFormat="1" ht="30" customHeight="1">
      <c r="A44" s="6">
        <v>38</v>
      </c>
      <c r="B44" s="7" t="s">
        <v>314</v>
      </c>
      <c r="C44" s="7" t="s">
        <v>315</v>
      </c>
      <c r="D44" s="7" t="s">
        <v>335</v>
      </c>
      <c r="E44" s="17" t="s">
        <v>339</v>
      </c>
      <c r="F44" s="8" t="s">
        <v>10</v>
      </c>
      <c r="G44" s="8"/>
      <c r="H44" s="8"/>
      <c r="I44" s="8"/>
      <c r="J44" s="8" t="s">
        <v>721</v>
      </c>
    </row>
    <row r="45" spans="1:10" s="5" customFormat="1" ht="30" customHeight="1">
      <c r="A45" s="6">
        <v>39</v>
      </c>
      <c r="B45" s="7" t="s">
        <v>314</v>
      </c>
      <c r="C45" s="7" t="s">
        <v>315</v>
      </c>
      <c r="D45" s="7" t="s">
        <v>335</v>
      </c>
      <c r="E45" s="17" t="s">
        <v>340</v>
      </c>
      <c r="F45" s="8" t="s">
        <v>10</v>
      </c>
      <c r="G45" s="8"/>
      <c r="H45" s="8"/>
      <c r="I45" s="8"/>
      <c r="J45" s="8" t="s">
        <v>721</v>
      </c>
    </row>
    <row r="46" spans="1:10" s="5" customFormat="1" ht="30" customHeight="1">
      <c r="A46" s="36">
        <v>40</v>
      </c>
      <c r="B46" s="37" t="s">
        <v>314</v>
      </c>
      <c r="C46" s="37" t="s">
        <v>315</v>
      </c>
      <c r="D46" s="37" t="s">
        <v>335</v>
      </c>
      <c r="E46" s="35" t="s">
        <v>341</v>
      </c>
      <c r="F46" s="38"/>
      <c r="G46" s="38"/>
      <c r="H46" s="38"/>
      <c r="I46" s="38"/>
      <c r="J46" s="38" t="s">
        <v>722</v>
      </c>
    </row>
    <row r="47" spans="1:10" s="5" customFormat="1" ht="30" customHeight="1">
      <c r="A47" s="36">
        <v>41</v>
      </c>
      <c r="B47" s="37" t="s">
        <v>314</v>
      </c>
      <c r="C47" s="37" t="s">
        <v>315</v>
      </c>
      <c r="D47" s="37" t="s">
        <v>335</v>
      </c>
      <c r="E47" s="35" t="s">
        <v>723</v>
      </c>
      <c r="F47" s="38" t="s">
        <v>10</v>
      </c>
      <c r="G47" s="38"/>
      <c r="H47" s="38"/>
      <c r="I47" s="38"/>
      <c r="J47" s="38"/>
    </row>
    <row r="48" spans="1:10" s="5" customFormat="1" ht="30" customHeight="1">
      <c r="A48" s="36">
        <v>42</v>
      </c>
      <c r="B48" s="37" t="s">
        <v>314</v>
      </c>
      <c r="C48" s="37" t="s">
        <v>315</v>
      </c>
      <c r="D48" s="37" t="s">
        <v>335</v>
      </c>
      <c r="E48" s="35" t="s">
        <v>726</v>
      </c>
      <c r="F48" s="38" t="s">
        <v>10</v>
      </c>
      <c r="G48" s="38"/>
      <c r="H48" s="38"/>
      <c r="I48" s="38"/>
      <c r="J48" s="38"/>
    </row>
    <row r="49" spans="1:10" s="5" customFormat="1" ht="30" customHeight="1">
      <c r="A49" s="36">
        <v>43</v>
      </c>
      <c r="B49" s="37" t="s">
        <v>314</v>
      </c>
      <c r="C49" s="37" t="s">
        <v>315</v>
      </c>
      <c r="D49" s="37" t="s">
        <v>335</v>
      </c>
      <c r="E49" s="35" t="s">
        <v>342</v>
      </c>
      <c r="F49" s="38" t="s">
        <v>10</v>
      </c>
      <c r="G49" s="38"/>
      <c r="H49" s="38"/>
      <c r="I49" s="38"/>
      <c r="J49" s="38" t="s">
        <v>725</v>
      </c>
    </row>
    <row r="50" spans="1:10" s="5" customFormat="1" ht="30" customHeight="1">
      <c r="A50" s="36">
        <v>44</v>
      </c>
      <c r="B50" s="37" t="s">
        <v>314</v>
      </c>
      <c r="C50" s="37" t="s">
        <v>315</v>
      </c>
      <c r="D50" s="37" t="s">
        <v>335</v>
      </c>
      <c r="E50" s="35" t="s">
        <v>343</v>
      </c>
      <c r="F50" s="38" t="s">
        <v>10</v>
      </c>
      <c r="G50" s="38"/>
      <c r="H50" s="38"/>
      <c r="I50" s="38"/>
      <c r="J50" s="38" t="s">
        <v>725</v>
      </c>
    </row>
    <row r="51" spans="1:10" s="5" customFormat="1" ht="30" customHeight="1">
      <c r="A51" s="6">
        <v>45</v>
      </c>
      <c r="B51" s="7" t="s">
        <v>314</v>
      </c>
      <c r="C51" s="7" t="s">
        <v>315</v>
      </c>
      <c r="D51" s="7" t="s">
        <v>335</v>
      </c>
      <c r="E51" s="17" t="s">
        <v>344</v>
      </c>
      <c r="F51" s="8" t="s">
        <v>10</v>
      </c>
      <c r="G51" s="8"/>
      <c r="H51" s="8"/>
      <c r="I51" s="8"/>
      <c r="J51" s="8"/>
    </row>
    <row r="52" spans="1:10" s="5" customFormat="1" ht="30" customHeight="1">
      <c r="A52" s="6">
        <v>46</v>
      </c>
      <c r="B52" s="7" t="s">
        <v>314</v>
      </c>
      <c r="C52" s="7" t="s">
        <v>315</v>
      </c>
      <c r="D52" s="7" t="s">
        <v>335</v>
      </c>
      <c r="E52" s="17" t="s">
        <v>728</v>
      </c>
      <c r="F52" s="8" t="s">
        <v>10</v>
      </c>
      <c r="G52" s="8"/>
      <c r="H52" s="8"/>
      <c r="I52" s="8"/>
      <c r="J52" s="8" t="s">
        <v>727</v>
      </c>
    </row>
    <row r="53" spans="1:10" s="5" customFormat="1" ht="30" customHeight="1">
      <c r="A53" s="6">
        <v>47</v>
      </c>
      <c r="B53" s="7" t="s">
        <v>314</v>
      </c>
      <c r="C53" s="7" t="s">
        <v>315</v>
      </c>
      <c r="D53" s="7" t="s">
        <v>335</v>
      </c>
      <c r="E53" s="17" t="s">
        <v>729</v>
      </c>
      <c r="F53" s="8" t="s">
        <v>10</v>
      </c>
      <c r="G53" s="8"/>
      <c r="H53" s="8"/>
      <c r="I53" s="8"/>
      <c r="J53" s="8" t="s">
        <v>721</v>
      </c>
    </row>
    <row r="54" spans="1:10" s="5" customFormat="1" ht="30" customHeight="1">
      <c r="A54" s="6">
        <v>48</v>
      </c>
      <c r="B54" s="7" t="s">
        <v>314</v>
      </c>
      <c r="C54" s="7" t="s">
        <v>315</v>
      </c>
      <c r="D54" s="7" t="s">
        <v>335</v>
      </c>
      <c r="E54" s="17" t="s">
        <v>730</v>
      </c>
      <c r="F54" s="8" t="s">
        <v>10</v>
      </c>
      <c r="G54" s="8"/>
      <c r="H54" s="8"/>
      <c r="I54" s="8"/>
      <c r="J54" s="8" t="s">
        <v>721</v>
      </c>
    </row>
    <row r="55" spans="1:10" s="5" customFormat="1" ht="30" customHeight="1">
      <c r="A55" s="36">
        <v>49</v>
      </c>
      <c r="B55" s="37" t="s">
        <v>314</v>
      </c>
      <c r="C55" s="37" t="s">
        <v>315</v>
      </c>
      <c r="D55" s="37" t="s">
        <v>335</v>
      </c>
      <c r="E55" s="35" t="s">
        <v>345</v>
      </c>
      <c r="F55" s="38" t="s">
        <v>10</v>
      </c>
      <c r="G55" s="38"/>
      <c r="H55" s="38"/>
      <c r="I55" s="38"/>
      <c r="J55" s="8"/>
    </row>
    <row r="56" spans="1:10" s="5" customFormat="1" ht="30" customHeight="1">
      <c r="A56" s="6">
        <v>50</v>
      </c>
      <c r="B56" s="7" t="s">
        <v>314</v>
      </c>
      <c r="C56" s="7" t="s">
        <v>315</v>
      </c>
      <c r="D56" s="7" t="s">
        <v>335</v>
      </c>
      <c r="E56" s="17" t="s">
        <v>346</v>
      </c>
      <c r="F56" s="8" t="s">
        <v>10</v>
      </c>
      <c r="G56" s="8"/>
      <c r="H56" s="8"/>
      <c r="I56" s="8"/>
      <c r="J56" s="8" t="s">
        <v>721</v>
      </c>
    </row>
    <row r="57" spans="1:10" s="5" customFormat="1" ht="30" customHeight="1">
      <c r="A57" s="6">
        <v>51</v>
      </c>
      <c r="B57" s="7" t="s">
        <v>314</v>
      </c>
      <c r="C57" s="7" t="s">
        <v>315</v>
      </c>
      <c r="D57" s="7" t="s">
        <v>335</v>
      </c>
      <c r="E57" s="17" t="s">
        <v>735</v>
      </c>
      <c r="F57" s="8" t="s">
        <v>10</v>
      </c>
      <c r="G57" s="8"/>
      <c r="H57" s="8"/>
      <c r="I57" s="8"/>
      <c r="J57" s="8" t="s">
        <v>721</v>
      </c>
    </row>
    <row r="58" spans="1:10" s="5" customFormat="1" ht="30" customHeight="1">
      <c r="A58" s="6">
        <v>52</v>
      </c>
      <c r="B58" s="7" t="s">
        <v>314</v>
      </c>
      <c r="C58" s="7" t="s">
        <v>315</v>
      </c>
      <c r="D58" s="7" t="s">
        <v>335</v>
      </c>
      <c r="E58" s="17" t="s">
        <v>347</v>
      </c>
      <c r="F58" s="8" t="s">
        <v>10</v>
      </c>
      <c r="G58" s="8"/>
      <c r="H58" s="8"/>
      <c r="I58" s="8"/>
      <c r="J58" s="8" t="s">
        <v>721</v>
      </c>
    </row>
    <row r="59" spans="1:10" s="5" customFormat="1" ht="30" customHeight="1">
      <c r="A59" s="6">
        <v>53</v>
      </c>
      <c r="B59" s="7" t="s">
        <v>314</v>
      </c>
      <c r="C59" s="7" t="s">
        <v>315</v>
      </c>
      <c r="D59" s="7" t="s">
        <v>335</v>
      </c>
      <c r="E59" s="17" t="s">
        <v>348</v>
      </c>
      <c r="F59" s="8" t="s">
        <v>10</v>
      </c>
      <c r="G59" s="8"/>
      <c r="H59" s="8"/>
      <c r="I59" s="8"/>
      <c r="J59" s="8" t="s">
        <v>721</v>
      </c>
    </row>
    <row r="60" spans="1:10" s="5" customFormat="1" ht="36">
      <c r="A60" s="6">
        <v>54</v>
      </c>
      <c r="B60" s="7" t="s">
        <v>314</v>
      </c>
      <c r="C60" s="7" t="s">
        <v>315</v>
      </c>
      <c r="D60" s="7" t="s">
        <v>335</v>
      </c>
      <c r="E60" s="17" t="s">
        <v>731</v>
      </c>
      <c r="F60" s="8" t="s">
        <v>10</v>
      </c>
      <c r="G60" s="8"/>
      <c r="H60" s="8"/>
      <c r="I60" s="8"/>
      <c r="J60" s="8" t="s">
        <v>721</v>
      </c>
    </row>
    <row r="61" spans="1:10" s="5" customFormat="1" ht="30" customHeight="1">
      <c r="A61" s="6">
        <v>55</v>
      </c>
      <c r="B61" s="7" t="s">
        <v>314</v>
      </c>
      <c r="C61" s="7" t="s">
        <v>315</v>
      </c>
      <c r="D61" s="7" t="s">
        <v>335</v>
      </c>
      <c r="E61" s="17" t="s">
        <v>349</v>
      </c>
      <c r="F61" s="8" t="s">
        <v>10</v>
      </c>
      <c r="G61" s="8"/>
      <c r="H61" s="8"/>
      <c r="I61" s="8"/>
      <c r="J61" s="8" t="s">
        <v>721</v>
      </c>
    </row>
    <row r="62" spans="1:10" s="5" customFormat="1" ht="24">
      <c r="A62" s="6">
        <v>56</v>
      </c>
      <c r="B62" s="7" t="s">
        <v>314</v>
      </c>
      <c r="C62" s="7" t="s">
        <v>315</v>
      </c>
      <c r="D62" s="7" t="s">
        <v>335</v>
      </c>
      <c r="E62" s="17" t="s">
        <v>732</v>
      </c>
      <c r="F62" s="8" t="s">
        <v>10</v>
      </c>
      <c r="G62" s="8"/>
      <c r="H62" s="8"/>
      <c r="I62" s="8"/>
      <c r="J62" s="8" t="s">
        <v>721</v>
      </c>
    </row>
    <row r="63" spans="1:10" s="5" customFormat="1" ht="30" customHeight="1">
      <c r="A63" s="6">
        <v>57</v>
      </c>
      <c r="B63" s="7" t="s">
        <v>314</v>
      </c>
      <c r="C63" s="7" t="s">
        <v>315</v>
      </c>
      <c r="D63" s="7" t="s">
        <v>335</v>
      </c>
      <c r="E63" s="17" t="s">
        <v>350</v>
      </c>
      <c r="F63" s="8" t="s">
        <v>737</v>
      </c>
      <c r="G63" s="8"/>
      <c r="H63" s="8"/>
      <c r="I63" s="8"/>
      <c r="J63" s="8" t="s">
        <v>736</v>
      </c>
    </row>
    <row r="64" spans="1:10" s="5" customFormat="1" ht="30" customHeight="1">
      <c r="A64" s="6">
        <v>58</v>
      </c>
      <c r="B64" s="7" t="s">
        <v>314</v>
      </c>
      <c r="C64" s="7" t="s">
        <v>315</v>
      </c>
      <c r="D64" s="7" t="s">
        <v>335</v>
      </c>
      <c r="E64" s="17" t="s">
        <v>733</v>
      </c>
      <c r="F64" s="8" t="s">
        <v>10</v>
      </c>
      <c r="G64" s="8"/>
      <c r="H64" s="8"/>
      <c r="I64" s="8"/>
      <c r="J64" s="8" t="s">
        <v>721</v>
      </c>
    </row>
    <row r="65" spans="1:10" s="5" customFormat="1" ht="30" customHeight="1">
      <c r="A65" s="36">
        <v>59</v>
      </c>
      <c r="B65" s="37" t="s">
        <v>314</v>
      </c>
      <c r="C65" s="37" t="s">
        <v>315</v>
      </c>
      <c r="D65" s="37" t="s">
        <v>335</v>
      </c>
      <c r="E65" s="35" t="s">
        <v>351</v>
      </c>
      <c r="F65" s="38" t="s">
        <v>10</v>
      </c>
      <c r="G65" s="38"/>
      <c r="H65" s="38"/>
      <c r="I65" s="38"/>
      <c r="J65" s="38" t="s">
        <v>734</v>
      </c>
    </row>
    <row r="66" spans="1:10" s="5" customFormat="1" ht="30" customHeight="1">
      <c r="A66" s="6">
        <v>60</v>
      </c>
      <c r="B66" s="7" t="s">
        <v>314</v>
      </c>
      <c r="C66" s="7" t="s">
        <v>315</v>
      </c>
      <c r="D66" s="7" t="s">
        <v>335</v>
      </c>
      <c r="E66" s="17" t="s">
        <v>738</v>
      </c>
      <c r="F66" s="8" t="s">
        <v>10</v>
      </c>
      <c r="G66" s="8"/>
      <c r="H66" s="8"/>
      <c r="I66" s="8"/>
      <c r="J66" s="8" t="s">
        <v>721</v>
      </c>
    </row>
    <row r="67" spans="1:10" s="5" customFormat="1" ht="30" customHeight="1">
      <c r="A67" s="6">
        <v>61</v>
      </c>
      <c r="B67" s="7" t="s">
        <v>314</v>
      </c>
      <c r="C67" s="7" t="s">
        <v>315</v>
      </c>
      <c r="D67" s="7" t="s">
        <v>335</v>
      </c>
      <c r="E67" s="17" t="s">
        <v>739</v>
      </c>
      <c r="F67" s="8" t="s">
        <v>10</v>
      </c>
      <c r="G67" s="8"/>
      <c r="H67" s="8"/>
      <c r="I67" s="8"/>
      <c r="J67" s="8" t="s">
        <v>740</v>
      </c>
    </row>
    <row r="68" spans="1:10" s="5" customFormat="1" ht="30" customHeight="1">
      <c r="A68" s="6">
        <v>62</v>
      </c>
      <c r="B68" s="7" t="s">
        <v>314</v>
      </c>
      <c r="C68" s="7" t="s">
        <v>315</v>
      </c>
      <c r="D68" s="7" t="s">
        <v>335</v>
      </c>
      <c r="E68" s="17" t="s">
        <v>742</v>
      </c>
      <c r="F68" s="8" t="s">
        <v>10</v>
      </c>
      <c r="G68" s="8"/>
      <c r="H68" s="8"/>
      <c r="I68" s="8"/>
      <c r="J68" s="8"/>
    </row>
    <row r="69" spans="1:10" s="5" customFormat="1" ht="30" customHeight="1">
      <c r="A69" s="36">
        <v>63</v>
      </c>
      <c r="B69" s="37" t="s">
        <v>314</v>
      </c>
      <c r="C69" s="37" t="s">
        <v>315</v>
      </c>
      <c r="D69" s="37" t="s">
        <v>335</v>
      </c>
      <c r="E69" s="35" t="s">
        <v>352</v>
      </c>
      <c r="F69" s="38"/>
      <c r="G69" s="38"/>
      <c r="H69" s="38"/>
      <c r="I69" s="38"/>
      <c r="J69" s="8" t="s">
        <v>741</v>
      </c>
    </row>
    <row r="70" spans="1:10" s="5" customFormat="1" ht="36">
      <c r="A70" s="6">
        <v>64</v>
      </c>
      <c r="B70" s="7" t="s">
        <v>314</v>
      </c>
      <c r="C70" s="7" t="s">
        <v>315</v>
      </c>
      <c r="D70" s="7" t="s">
        <v>335</v>
      </c>
      <c r="E70" s="17" t="s">
        <v>353</v>
      </c>
      <c r="F70" s="8" t="s">
        <v>10</v>
      </c>
      <c r="G70" s="8"/>
      <c r="H70" s="8"/>
      <c r="I70" s="8"/>
      <c r="J70" s="8" t="s">
        <v>743</v>
      </c>
    </row>
    <row r="71" spans="1:10" s="5" customFormat="1" ht="30" customHeight="1">
      <c r="A71" s="6">
        <v>65</v>
      </c>
      <c r="B71" s="7" t="s">
        <v>314</v>
      </c>
      <c r="C71" s="7" t="s">
        <v>315</v>
      </c>
      <c r="D71" s="7" t="s">
        <v>354</v>
      </c>
      <c r="E71" s="17" t="s">
        <v>355</v>
      </c>
      <c r="F71" s="8" t="s">
        <v>10</v>
      </c>
      <c r="G71" s="8"/>
      <c r="H71" s="8"/>
      <c r="I71" s="8"/>
      <c r="J71" s="8" t="s">
        <v>721</v>
      </c>
    </row>
    <row r="72" spans="1:10" s="5" customFormat="1" ht="30" customHeight="1">
      <c r="A72" s="6">
        <v>66</v>
      </c>
      <c r="B72" s="7" t="s">
        <v>314</v>
      </c>
      <c r="C72" s="7" t="s">
        <v>315</v>
      </c>
      <c r="D72" s="7" t="s">
        <v>354</v>
      </c>
      <c r="E72" s="17" t="s">
        <v>356</v>
      </c>
      <c r="F72" s="8" t="s">
        <v>10</v>
      </c>
      <c r="G72" s="8"/>
      <c r="H72" s="8"/>
      <c r="I72" s="8"/>
      <c r="J72" s="8" t="s">
        <v>721</v>
      </c>
    </row>
    <row r="73" spans="1:10" s="5" customFormat="1" ht="30" customHeight="1">
      <c r="A73" s="6">
        <v>67</v>
      </c>
      <c r="B73" s="7" t="s">
        <v>314</v>
      </c>
      <c r="C73" s="7" t="s">
        <v>315</v>
      </c>
      <c r="D73" s="7" t="s">
        <v>354</v>
      </c>
      <c r="E73" s="17" t="s">
        <v>357</v>
      </c>
      <c r="F73" s="8" t="s">
        <v>10</v>
      </c>
      <c r="G73" s="8"/>
      <c r="H73" s="8"/>
      <c r="I73" s="8"/>
      <c r="J73" s="8" t="s">
        <v>721</v>
      </c>
    </row>
    <row r="74" spans="1:10" s="5" customFormat="1" ht="30" customHeight="1">
      <c r="A74" s="6">
        <v>68</v>
      </c>
      <c r="B74" s="7" t="s">
        <v>314</v>
      </c>
      <c r="C74" s="7" t="s">
        <v>315</v>
      </c>
      <c r="D74" s="7" t="s">
        <v>354</v>
      </c>
      <c r="E74" s="17" t="s">
        <v>358</v>
      </c>
      <c r="F74" s="8" t="s">
        <v>10</v>
      </c>
      <c r="G74" s="8"/>
      <c r="H74" s="8"/>
      <c r="I74" s="8"/>
      <c r="J74" s="8" t="s">
        <v>721</v>
      </c>
    </row>
    <row r="75" spans="1:10" s="5" customFormat="1" ht="30" customHeight="1">
      <c r="A75" s="6">
        <v>69</v>
      </c>
      <c r="B75" s="7" t="s">
        <v>314</v>
      </c>
      <c r="C75" s="7" t="s">
        <v>315</v>
      </c>
      <c r="D75" s="7" t="s">
        <v>354</v>
      </c>
      <c r="E75" s="17" t="s">
        <v>359</v>
      </c>
      <c r="F75" s="8" t="s">
        <v>753</v>
      </c>
      <c r="G75" s="8"/>
      <c r="H75" s="8"/>
      <c r="I75" s="8"/>
      <c r="J75" s="8" t="s">
        <v>754</v>
      </c>
    </row>
    <row r="76" spans="1:10" s="5" customFormat="1" ht="36">
      <c r="A76" s="6">
        <v>70</v>
      </c>
      <c r="B76" s="7" t="s">
        <v>314</v>
      </c>
      <c r="C76" s="7" t="s">
        <v>315</v>
      </c>
      <c r="D76" s="7" t="s">
        <v>354</v>
      </c>
      <c r="E76" s="17" t="s">
        <v>360</v>
      </c>
      <c r="F76" s="8" t="s">
        <v>10</v>
      </c>
      <c r="G76" s="8"/>
      <c r="H76" s="8"/>
      <c r="I76" s="8"/>
      <c r="J76" s="8" t="s">
        <v>721</v>
      </c>
    </row>
    <row r="77" spans="1:10" s="5" customFormat="1" ht="30" customHeight="1">
      <c r="A77" s="36">
        <v>71</v>
      </c>
      <c r="B77" s="37" t="s">
        <v>314</v>
      </c>
      <c r="C77" s="37" t="s">
        <v>315</v>
      </c>
      <c r="D77" s="37" t="s">
        <v>354</v>
      </c>
      <c r="E77" s="35" t="s">
        <v>361</v>
      </c>
      <c r="F77" s="38" t="s">
        <v>10</v>
      </c>
      <c r="G77" s="38"/>
      <c r="H77" s="38"/>
      <c r="I77" s="38"/>
      <c r="J77" s="8" t="s">
        <v>745</v>
      </c>
    </row>
    <row r="78" spans="1:10" s="5" customFormat="1" ht="30" customHeight="1">
      <c r="A78" s="36">
        <v>72</v>
      </c>
      <c r="B78" s="37" t="s">
        <v>314</v>
      </c>
      <c r="C78" s="37" t="s">
        <v>315</v>
      </c>
      <c r="D78" s="37" t="s">
        <v>354</v>
      </c>
      <c r="E78" s="35" t="s">
        <v>362</v>
      </c>
      <c r="F78" s="38" t="s">
        <v>10</v>
      </c>
      <c r="G78" s="38"/>
      <c r="H78" s="38"/>
      <c r="I78" s="38"/>
      <c r="J78" s="8" t="s">
        <v>745</v>
      </c>
    </row>
    <row r="79" spans="1:10" s="5" customFormat="1" ht="30" customHeight="1">
      <c r="A79" s="6">
        <v>73</v>
      </c>
      <c r="B79" s="7" t="s">
        <v>314</v>
      </c>
      <c r="C79" s="7" t="s">
        <v>315</v>
      </c>
      <c r="D79" s="7" t="s">
        <v>354</v>
      </c>
      <c r="E79" s="17" t="s">
        <v>357</v>
      </c>
      <c r="F79" s="8" t="s">
        <v>10</v>
      </c>
      <c r="G79" s="8"/>
      <c r="H79" s="8"/>
      <c r="I79" s="8"/>
      <c r="J79" s="8"/>
    </row>
    <row r="80" spans="1:10" s="5" customFormat="1" ht="30" customHeight="1">
      <c r="A80" s="36">
        <v>74</v>
      </c>
      <c r="B80" s="37" t="s">
        <v>314</v>
      </c>
      <c r="C80" s="37" t="s">
        <v>315</v>
      </c>
      <c r="D80" s="37" t="s">
        <v>354</v>
      </c>
      <c r="E80" s="35" t="s">
        <v>363</v>
      </c>
      <c r="F80" s="38" t="s">
        <v>10</v>
      </c>
      <c r="G80" s="8"/>
      <c r="H80" s="8"/>
      <c r="I80" s="8"/>
      <c r="J80" s="8" t="s">
        <v>746</v>
      </c>
    </row>
    <row r="81" spans="1:10" s="5" customFormat="1" ht="30" customHeight="1">
      <c r="A81" s="36">
        <v>75</v>
      </c>
      <c r="B81" s="37" t="s">
        <v>314</v>
      </c>
      <c r="C81" s="37" t="s">
        <v>315</v>
      </c>
      <c r="D81" s="37" t="s">
        <v>354</v>
      </c>
      <c r="E81" s="35" t="s">
        <v>364</v>
      </c>
      <c r="F81" s="38" t="s">
        <v>10</v>
      </c>
      <c r="G81" s="8"/>
      <c r="H81" s="8"/>
      <c r="I81" s="8"/>
      <c r="J81" s="8" t="s">
        <v>746</v>
      </c>
    </row>
    <row r="82" spans="1:10" s="5" customFormat="1" ht="30" customHeight="1">
      <c r="A82" s="36">
        <v>76</v>
      </c>
      <c r="B82" s="37" t="s">
        <v>314</v>
      </c>
      <c r="C82" s="37" t="s">
        <v>315</v>
      </c>
      <c r="D82" s="37" t="s">
        <v>354</v>
      </c>
      <c r="E82" s="35" t="s">
        <v>357</v>
      </c>
      <c r="F82" s="38" t="s">
        <v>10</v>
      </c>
      <c r="G82" s="8"/>
      <c r="H82" s="8"/>
      <c r="I82" s="8"/>
      <c r="J82" s="8" t="s">
        <v>746</v>
      </c>
    </row>
    <row r="83" spans="1:10" s="5" customFormat="1" ht="30" customHeight="1">
      <c r="A83" s="6">
        <v>77</v>
      </c>
      <c r="B83" s="7" t="s">
        <v>314</v>
      </c>
      <c r="C83" s="7" t="s">
        <v>315</v>
      </c>
      <c r="D83" s="7" t="s">
        <v>354</v>
      </c>
      <c r="E83" s="17" t="s">
        <v>747</v>
      </c>
      <c r="F83" s="8" t="s">
        <v>10</v>
      </c>
      <c r="G83" s="8"/>
      <c r="H83" s="8"/>
      <c r="I83" s="8"/>
      <c r="J83" s="8" t="s">
        <v>721</v>
      </c>
    </row>
    <row r="84" spans="1:10" s="5" customFormat="1" ht="30" customHeight="1">
      <c r="A84" s="6">
        <v>78</v>
      </c>
      <c r="B84" s="7" t="s">
        <v>314</v>
      </c>
      <c r="C84" s="7" t="s">
        <v>315</v>
      </c>
      <c r="D84" s="7" t="s">
        <v>354</v>
      </c>
      <c r="E84" s="17" t="s">
        <v>365</v>
      </c>
      <c r="F84" s="8" t="s">
        <v>10</v>
      </c>
      <c r="G84" s="8"/>
      <c r="H84" s="8"/>
      <c r="I84" s="8"/>
      <c r="J84" s="8" t="s">
        <v>748</v>
      </c>
    </row>
    <row r="85" spans="1:10" s="5" customFormat="1" ht="30" customHeight="1">
      <c r="A85" s="6">
        <v>79</v>
      </c>
      <c r="B85" s="7" t="s">
        <v>314</v>
      </c>
      <c r="C85" s="7" t="s">
        <v>315</v>
      </c>
      <c r="D85" s="7" t="s">
        <v>354</v>
      </c>
      <c r="E85" s="17" t="s">
        <v>366</v>
      </c>
      <c r="F85" s="8" t="s">
        <v>750</v>
      </c>
      <c r="G85" s="8"/>
      <c r="H85" s="8"/>
      <c r="I85" s="8"/>
      <c r="J85" s="8" t="s">
        <v>749</v>
      </c>
    </row>
    <row r="86" spans="1:10" s="5" customFormat="1" ht="36">
      <c r="A86" s="6">
        <v>80</v>
      </c>
      <c r="B86" s="7" t="s">
        <v>314</v>
      </c>
      <c r="C86" s="7" t="s">
        <v>315</v>
      </c>
      <c r="D86" s="7" t="s">
        <v>354</v>
      </c>
      <c r="E86" s="17" t="s">
        <v>367</v>
      </c>
      <c r="F86" s="8" t="s">
        <v>10</v>
      </c>
      <c r="G86" s="8"/>
      <c r="H86" s="8"/>
      <c r="I86" s="8"/>
      <c r="J86" s="8" t="s">
        <v>721</v>
      </c>
    </row>
    <row r="87" spans="1:10" s="5" customFormat="1" ht="30" customHeight="1">
      <c r="A87" s="36">
        <v>81</v>
      </c>
      <c r="B87" s="37" t="s">
        <v>314</v>
      </c>
      <c r="C87" s="37" t="s">
        <v>315</v>
      </c>
      <c r="D87" s="37" t="s">
        <v>354</v>
      </c>
      <c r="E87" s="35" t="s">
        <v>368</v>
      </c>
      <c r="F87" s="38" t="s">
        <v>10</v>
      </c>
      <c r="G87" s="38"/>
      <c r="H87" s="38"/>
      <c r="I87" s="38"/>
      <c r="J87" s="8" t="s">
        <v>751</v>
      </c>
    </row>
    <row r="88" spans="1:10" s="5" customFormat="1" ht="30" customHeight="1">
      <c r="A88" s="6">
        <v>82</v>
      </c>
      <c r="B88" s="7" t="s">
        <v>314</v>
      </c>
      <c r="C88" s="7" t="s">
        <v>315</v>
      </c>
      <c r="D88" s="7" t="s">
        <v>354</v>
      </c>
      <c r="E88" s="17" t="s">
        <v>752</v>
      </c>
      <c r="F88" s="8" t="s">
        <v>10</v>
      </c>
      <c r="G88" s="8"/>
      <c r="H88" s="8"/>
      <c r="I88" s="8"/>
      <c r="J88" s="8" t="s">
        <v>721</v>
      </c>
    </row>
    <row r="89" spans="1:10" s="5" customFormat="1" ht="36">
      <c r="A89" s="6">
        <v>83</v>
      </c>
      <c r="B89" s="7" t="s">
        <v>314</v>
      </c>
      <c r="C89" s="7" t="s">
        <v>315</v>
      </c>
      <c r="D89" s="7" t="s">
        <v>354</v>
      </c>
      <c r="E89" s="17" t="s">
        <v>370</v>
      </c>
      <c r="F89" s="8" t="s">
        <v>10</v>
      </c>
      <c r="G89" s="8"/>
      <c r="H89" s="8"/>
      <c r="I89" s="8"/>
      <c r="J89" s="8" t="s">
        <v>721</v>
      </c>
    </row>
    <row r="90" spans="1:10" s="5" customFormat="1" ht="30" customHeight="1">
      <c r="A90" s="6">
        <v>84</v>
      </c>
      <c r="B90" s="7" t="s">
        <v>314</v>
      </c>
      <c r="C90" s="7" t="s">
        <v>315</v>
      </c>
      <c r="D90" s="7" t="s">
        <v>371</v>
      </c>
      <c r="E90" s="17" t="s">
        <v>372</v>
      </c>
      <c r="F90" s="8" t="s">
        <v>10</v>
      </c>
      <c r="G90" s="8"/>
      <c r="H90" s="8"/>
      <c r="I90" s="8"/>
      <c r="J90" s="8" t="s">
        <v>721</v>
      </c>
    </row>
    <row r="91" spans="1:10" s="5" customFormat="1" ht="30" customHeight="1">
      <c r="A91" s="6">
        <v>85</v>
      </c>
      <c r="B91" s="7" t="s">
        <v>314</v>
      </c>
      <c r="C91" s="7" t="s">
        <v>315</v>
      </c>
      <c r="D91" s="7" t="s">
        <v>371</v>
      </c>
      <c r="E91" s="17" t="s">
        <v>373</v>
      </c>
      <c r="F91" s="8" t="s">
        <v>10</v>
      </c>
      <c r="G91" s="8"/>
      <c r="H91" s="8"/>
      <c r="I91" s="8"/>
      <c r="J91" s="8" t="s">
        <v>721</v>
      </c>
    </row>
    <row r="92" spans="1:10" s="5" customFormat="1" ht="30" customHeight="1">
      <c r="A92" s="6">
        <v>86</v>
      </c>
      <c r="B92" s="7" t="s">
        <v>314</v>
      </c>
      <c r="C92" s="7" t="s">
        <v>315</v>
      </c>
      <c r="D92" s="7" t="s">
        <v>371</v>
      </c>
      <c r="E92" s="17" t="s">
        <v>357</v>
      </c>
      <c r="F92" s="8" t="s">
        <v>10</v>
      </c>
      <c r="G92" s="8"/>
      <c r="H92" s="8"/>
      <c r="I92" s="8"/>
      <c r="J92" s="8" t="s">
        <v>721</v>
      </c>
    </row>
    <row r="93" spans="1:10" s="5" customFormat="1" ht="30" customHeight="1">
      <c r="A93" s="6">
        <v>87</v>
      </c>
      <c r="B93" s="7" t="s">
        <v>314</v>
      </c>
      <c r="C93" s="7" t="s">
        <v>315</v>
      </c>
      <c r="D93" s="7" t="s">
        <v>371</v>
      </c>
      <c r="E93" s="17" t="s">
        <v>759</v>
      </c>
      <c r="F93" s="8" t="s">
        <v>10</v>
      </c>
      <c r="G93" s="8"/>
      <c r="H93" s="8"/>
      <c r="I93" s="8"/>
      <c r="J93" s="8" t="s">
        <v>721</v>
      </c>
    </row>
    <row r="94" spans="1:10" s="5" customFormat="1" ht="30" customHeight="1">
      <c r="A94" s="6">
        <v>88</v>
      </c>
      <c r="B94" s="7" t="s">
        <v>314</v>
      </c>
      <c r="C94" s="7" t="s">
        <v>315</v>
      </c>
      <c r="D94" s="7" t="s">
        <v>371</v>
      </c>
      <c r="E94" s="17" t="s">
        <v>760</v>
      </c>
      <c r="F94" s="8" t="s">
        <v>10</v>
      </c>
      <c r="G94" s="8"/>
      <c r="H94" s="8"/>
      <c r="I94" s="8"/>
      <c r="J94" s="8" t="s">
        <v>755</v>
      </c>
    </row>
    <row r="95" spans="1:10" s="5" customFormat="1" ht="30" customHeight="1">
      <c r="A95" s="6">
        <v>89</v>
      </c>
      <c r="B95" s="7" t="s">
        <v>314</v>
      </c>
      <c r="C95" s="7" t="s">
        <v>315</v>
      </c>
      <c r="D95" s="7" t="s">
        <v>371</v>
      </c>
      <c r="E95" s="17" t="s">
        <v>757</v>
      </c>
      <c r="F95" s="8" t="s">
        <v>10</v>
      </c>
      <c r="G95" s="8"/>
      <c r="H95" s="8"/>
      <c r="I95" s="8"/>
      <c r="J95" s="8" t="s">
        <v>721</v>
      </c>
    </row>
    <row r="96" spans="1:10" s="5" customFormat="1" ht="30" customHeight="1">
      <c r="A96" s="6">
        <v>90</v>
      </c>
      <c r="B96" s="7" t="s">
        <v>314</v>
      </c>
      <c r="C96" s="7" t="s">
        <v>315</v>
      </c>
      <c r="D96" s="7" t="s">
        <v>371</v>
      </c>
      <c r="E96" s="17" t="s">
        <v>758</v>
      </c>
      <c r="F96" s="8" t="s">
        <v>774</v>
      </c>
      <c r="G96" s="8"/>
      <c r="H96" s="8"/>
      <c r="I96" s="8"/>
      <c r="J96" s="8" t="s">
        <v>756</v>
      </c>
    </row>
    <row r="97" spans="1:10" s="5" customFormat="1" ht="30" customHeight="1">
      <c r="A97" s="6">
        <v>91</v>
      </c>
      <c r="B97" s="37" t="s">
        <v>314</v>
      </c>
      <c r="C97" s="37" t="s">
        <v>315</v>
      </c>
      <c r="D97" s="37" t="s">
        <v>371</v>
      </c>
      <c r="E97" s="35" t="s">
        <v>374</v>
      </c>
      <c r="F97" s="38" t="s">
        <v>10</v>
      </c>
      <c r="G97" s="8"/>
      <c r="H97" s="8"/>
      <c r="I97" s="8"/>
      <c r="J97" s="8"/>
    </row>
    <row r="98" spans="1:10" s="5" customFormat="1" ht="30" customHeight="1">
      <c r="A98" s="6">
        <v>92</v>
      </c>
      <c r="B98" s="7" t="s">
        <v>314</v>
      </c>
      <c r="C98" s="7" t="s">
        <v>315</v>
      </c>
      <c r="D98" s="7" t="s">
        <v>371</v>
      </c>
      <c r="E98" s="17" t="s">
        <v>761</v>
      </c>
      <c r="F98" s="8" t="s">
        <v>10</v>
      </c>
      <c r="G98" s="8"/>
      <c r="H98" s="8"/>
      <c r="I98" s="8"/>
      <c r="J98" s="8" t="s">
        <v>762</v>
      </c>
    </row>
    <row r="99" spans="1:10" s="5" customFormat="1" ht="36">
      <c r="A99" s="6">
        <v>93</v>
      </c>
      <c r="B99" s="7" t="s">
        <v>314</v>
      </c>
      <c r="C99" s="7" t="s">
        <v>315</v>
      </c>
      <c r="D99" s="7" t="s">
        <v>371</v>
      </c>
      <c r="E99" s="17" t="s">
        <v>375</v>
      </c>
      <c r="F99" s="8" t="s">
        <v>10</v>
      </c>
      <c r="G99" s="8"/>
      <c r="H99" s="8"/>
      <c r="I99" s="8"/>
      <c r="J99" s="8" t="s">
        <v>721</v>
      </c>
    </row>
    <row r="100" spans="1:10" s="5" customFormat="1" ht="30" customHeight="1">
      <c r="A100" s="6">
        <v>94</v>
      </c>
      <c r="B100" s="7" t="s">
        <v>314</v>
      </c>
      <c r="C100" s="7" t="s">
        <v>315</v>
      </c>
      <c r="D100" s="7" t="s">
        <v>371</v>
      </c>
      <c r="E100" s="17" t="s">
        <v>376</v>
      </c>
      <c r="F100" s="8" t="s">
        <v>10</v>
      </c>
      <c r="G100" s="8"/>
      <c r="H100" s="8"/>
      <c r="I100" s="8"/>
      <c r="J100" s="8" t="s">
        <v>721</v>
      </c>
    </row>
    <row r="101" spans="1:10" s="5" customFormat="1" ht="36">
      <c r="A101" s="6">
        <v>95</v>
      </c>
      <c r="B101" s="7" t="s">
        <v>314</v>
      </c>
      <c r="C101" s="7" t="s">
        <v>315</v>
      </c>
      <c r="D101" s="7" t="s">
        <v>371</v>
      </c>
      <c r="E101" s="17" t="s">
        <v>367</v>
      </c>
      <c r="F101" s="8" t="s">
        <v>10</v>
      </c>
      <c r="G101" s="8"/>
      <c r="H101" s="8"/>
      <c r="I101" s="8"/>
      <c r="J101" s="8" t="s">
        <v>721</v>
      </c>
    </row>
    <row r="102" spans="1:10" s="5" customFormat="1" ht="30" customHeight="1">
      <c r="A102" s="6">
        <v>96</v>
      </c>
      <c r="B102" s="7" t="s">
        <v>314</v>
      </c>
      <c r="C102" s="7" t="s">
        <v>315</v>
      </c>
      <c r="D102" s="7" t="s">
        <v>371</v>
      </c>
      <c r="E102" s="17" t="s">
        <v>369</v>
      </c>
      <c r="F102" s="8" t="s">
        <v>10</v>
      </c>
      <c r="G102" s="8"/>
      <c r="H102" s="8"/>
      <c r="I102" s="8"/>
      <c r="J102" s="8" t="s">
        <v>721</v>
      </c>
    </row>
    <row r="103" spans="1:10" s="5" customFormat="1" ht="36">
      <c r="A103" s="6">
        <v>97</v>
      </c>
      <c r="B103" s="7" t="s">
        <v>314</v>
      </c>
      <c r="C103" s="7" t="s">
        <v>315</v>
      </c>
      <c r="D103" s="7" t="s">
        <v>371</v>
      </c>
      <c r="E103" s="17" t="s">
        <v>370</v>
      </c>
      <c r="F103" s="8" t="s">
        <v>10</v>
      </c>
      <c r="G103" s="8"/>
      <c r="H103" s="8"/>
      <c r="I103" s="8"/>
      <c r="J103" s="8" t="s">
        <v>721</v>
      </c>
    </row>
    <row r="104" spans="1:10" s="5" customFormat="1" ht="30" customHeight="1">
      <c r="A104" s="6">
        <v>98</v>
      </c>
      <c r="B104" s="7" t="s">
        <v>314</v>
      </c>
      <c r="C104" s="7" t="s">
        <v>315</v>
      </c>
      <c r="D104" s="7" t="s">
        <v>377</v>
      </c>
      <c r="E104" s="17" t="s">
        <v>378</v>
      </c>
      <c r="F104" s="8" t="s">
        <v>10</v>
      </c>
      <c r="G104" s="8"/>
      <c r="H104" s="8"/>
      <c r="I104" s="8"/>
      <c r="J104" s="8" t="s">
        <v>763</v>
      </c>
    </row>
    <row r="105" spans="1:10" s="5" customFormat="1" ht="30" customHeight="1">
      <c r="A105" s="6">
        <v>99</v>
      </c>
      <c r="B105" s="7" t="s">
        <v>314</v>
      </c>
      <c r="C105" s="7" t="s">
        <v>315</v>
      </c>
      <c r="D105" s="7" t="s">
        <v>377</v>
      </c>
      <c r="E105" s="17" t="s">
        <v>379</v>
      </c>
      <c r="F105" s="8" t="s">
        <v>10</v>
      </c>
      <c r="G105" s="8"/>
      <c r="H105" s="8"/>
      <c r="I105" s="8"/>
      <c r="J105" s="8" t="s">
        <v>721</v>
      </c>
    </row>
    <row r="106" spans="1:10" s="5" customFormat="1" ht="30" customHeight="1">
      <c r="A106" s="6">
        <v>100</v>
      </c>
      <c r="B106" s="7" t="s">
        <v>314</v>
      </c>
      <c r="C106" s="7" t="s">
        <v>315</v>
      </c>
      <c r="D106" s="7" t="s">
        <v>377</v>
      </c>
      <c r="E106" s="17" t="s">
        <v>380</v>
      </c>
      <c r="F106" s="8" t="s">
        <v>10</v>
      </c>
      <c r="G106" s="8"/>
      <c r="H106" s="8"/>
      <c r="I106" s="8"/>
      <c r="J106" s="8" t="s">
        <v>721</v>
      </c>
    </row>
    <row r="107" spans="1:10" s="5" customFormat="1" ht="30" customHeight="1">
      <c r="A107" s="6">
        <v>101</v>
      </c>
      <c r="B107" s="7" t="s">
        <v>314</v>
      </c>
      <c r="C107" s="7" t="s">
        <v>315</v>
      </c>
      <c r="D107" s="7" t="s">
        <v>377</v>
      </c>
      <c r="E107" s="17" t="s">
        <v>764</v>
      </c>
      <c r="F107" s="8" t="s">
        <v>10</v>
      </c>
      <c r="G107" s="8"/>
      <c r="H107" s="8"/>
      <c r="I107" s="8"/>
      <c r="J107" s="8" t="s">
        <v>721</v>
      </c>
    </row>
    <row r="108" spans="1:10" s="5" customFormat="1" ht="30" customHeight="1">
      <c r="A108" s="6">
        <v>102</v>
      </c>
      <c r="B108" s="7" t="s">
        <v>314</v>
      </c>
      <c r="C108" s="7" t="s">
        <v>315</v>
      </c>
      <c r="D108" s="7" t="s">
        <v>381</v>
      </c>
      <c r="E108" s="17" t="s">
        <v>382</v>
      </c>
      <c r="F108" s="8" t="s">
        <v>774</v>
      </c>
      <c r="G108" s="8"/>
      <c r="H108" s="8"/>
      <c r="I108" s="8"/>
      <c r="J108" s="8" t="s">
        <v>724</v>
      </c>
    </row>
    <row r="109" spans="1:10" s="5" customFormat="1" ht="30" customHeight="1">
      <c r="A109" s="6">
        <v>103</v>
      </c>
      <c r="B109" s="7" t="s">
        <v>314</v>
      </c>
      <c r="C109" s="7" t="s">
        <v>315</v>
      </c>
      <c r="D109" s="7" t="s">
        <v>381</v>
      </c>
      <c r="E109" s="17" t="s">
        <v>383</v>
      </c>
      <c r="F109" s="8" t="s">
        <v>774</v>
      </c>
      <c r="G109" s="8"/>
      <c r="H109" s="8"/>
      <c r="I109" s="8"/>
      <c r="J109" s="8" t="s">
        <v>724</v>
      </c>
    </row>
    <row r="110" spans="1:10" s="5" customFormat="1" ht="30" customHeight="1">
      <c r="A110" s="6">
        <v>104</v>
      </c>
      <c r="B110" s="7" t="s">
        <v>314</v>
      </c>
      <c r="C110" s="7" t="s">
        <v>315</v>
      </c>
      <c r="D110" s="7" t="s">
        <v>381</v>
      </c>
      <c r="E110" s="17" t="s">
        <v>384</v>
      </c>
      <c r="F110" s="8" t="s">
        <v>774</v>
      </c>
      <c r="G110" s="8"/>
      <c r="H110" s="8"/>
      <c r="I110" s="8"/>
      <c r="J110" s="8" t="s">
        <v>724</v>
      </c>
    </row>
    <row r="111" spans="1:10" s="5" customFormat="1" ht="30" customHeight="1">
      <c r="A111" s="6">
        <v>105</v>
      </c>
      <c r="B111" s="7" t="s">
        <v>314</v>
      </c>
      <c r="C111" s="7" t="s">
        <v>315</v>
      </c>
      <c r="D111" s="7" t="s">
        <v>381</v>
      </c>
      <c r="E111" s="17" t="s">
        <v>385</v>
      </c>
      <c r="F111" s="8" t="s">
        <v>774</v>
      </c>
      <c r="G111" s="8"/>
      <c r="H111" s="8"/>
      <c r="I111" s="8"/>
      <c r="J111" s="8" t="s">
        <v>724</v>
      </c>
    </row>
    <row r="112" spans="1:10" s="5" customFormat="1" ht="30" customHeight="1">
      <c r="A112" s="6">
        <v>106</v>
      </c>
      <c r="B112" s="7" t="s">
        <v>314</v>
      </c>
      <c r="C112" s="7" t="s">
        <v>315</v>
      </c>
      <c r="D112" s="7" t="s">
        <v>381</v>
      </c>
      <c r="E112" s="17" t="s">
        <v>386</v>
      </c>
      <c r="F112" s="8" t="s">
        <v>774</v>
      </c>
      <c r="G112" s="8"/>
      <c r="H112" s="8"/>
      <c r="I112" s="8"/>
      <c r="J112" s="8" t="s">
        <v>724</v>
      </c>
    </row>
    <row r="113" spans="1:10" s="5" customFormat="1" ht="30" customHeight="1">
      <c r="A113" s="6">
        <v>107</v>
      </c>
      <c r="B113" s="7" t="s">
        <v>314</v>
      </c>
      <c r="C113" s="7" t="s">
        <v>315</v>
      </c>
      <c r="D113" s="7" t="s">
        <v>381</v>
      </c>
      <c r="E113" s="17" t="s">
        <v>387</v>
      </c>
      <c r="F113" s="8" t="s">
        <v>774</v>
      </c>
      <c r="G113" s="8"/>
      <c r="H113" s="8"/>
      <c r="I113" s="8"/>
      <c r="J113" s="8" t="s">
        <v>724</v>
      </c>
    </row>
    <row r="114" spans="1:10" s="5" customFormat="1" ht="30" customHeight="1">
      <c r="A114" s="6">
        <v>108</v>
      </c>
      <c r="B114" s="7" t="s">
        <v>314</v>
      </c>
      <c r="C114" s="7" t="s">
        <v>315</v>
      </c>
      <c r="D114" s="7" t="s">
        <v>381</v>
      </c>
      <c r="E114" s="17" t="s">
        <v>388</v>
      </c>
      <c r="F114" s="8" t="s">
        <v>774</v>
      </c>
      <c r="G114" s="8"/>
      <c r="H114" s="8"/>
      <c r="I114" s="8"/>
      <c r="J114" s="8" t="s">
        <v>724</v>
      </c>
    </row>
    <row r="115" spans="1:10" s="5" customFormat="1" ht="30" customHeight="1">
      <c r="A115" s="6">
        <v>109</v>
      </c>
      <c r="B115" s="7" t="s">
        <v>314</v>
      </c>
      <c r="C115" s="7" t="s">
        <v>315</v>
      </c>
      <c r="D115" s="7" t="s">
        <v>389</v>
      </c>
      <c r="E115" s="17" t="s">
        <v>390</v>
      </c>
      <c r="F115" s="8" t="s">
        <v>10</v>
      </c>
      <c r="G115" s="8"/>
      <c r="H115" s="8"/>
      <c r="I115" s="8"/>
      <c r="J115" s="8" t="s">
        <v>721</v>
      </c>
    </row>
    <row r="116" spans="1:10" s="5" customFormat="1" ht="30" customHeight="1">
      <c r="A116" s="6">
        <v>110</v>
      </c>
      <c r="B116" s="7" t="s">
        <v>314</v>
      </c>
      <c r="C116" s="7" t="s">
        <v>315</v>
      </c>
      <c r="D116" s="7" t="s">
        <v>389</v>
      </c>
      <c r="E116" s="17" t="s">
        <v>765</v>
      </c>
      <c r="F116" s="8" t="s">
        <v>753</v>
      </c>
      <c r="G116" s="8"/>
      <c r="H116" s="8"/>
      <c r="I116" s="8"/>
      <c r="J116" s="8" t="s">
        <v>721</v>
      </c>
    </row>
    <row r="117" spans="1:10" s="5" customFormat="1" ht="30" customHeight="1">
      <c r="A117" s="6">
        <v>111</v>
      </c>
      <c r="B117" s="7" t="s">
        <v>314</v>
      </c>
      <c r="C117" s="7" t="s">
        <v>315</v>
      </c>
      <c r="D117" s="7" t="s">
        <v>389</v>
      </c>
      <c r="E117" s="17" t="s">
        <v>766</v>
      </c>
      <c r="F117" s="8" t="s">
        <v>10</v>
      </c>
      <c r="G117" s="8"/>
      <c r="H117" s="8"/>
      <c r="I117" s="8"/>
      <c r="J117" s="8" t="s">
        <v>721</v>
      </c>
    </row>
    <row r="118" spans="1:10" s="5" customFormat="1" ht="30" customHeight="1">
      <c r="A118" s="6">
        <v>112</v>
      </c>
      <c r="B118" s="7" t="s">
        <v>314</v>
      </c>
      <c r="C118" s="7" t="s">
        <v>315</v>
      </c>
      <c r="D118" s="7" t="s">
        <v>389</v>
      </c>
      <c r="E118" s="17" t="s">
        <v>391</v>
      </c>
      <c r="F118" s="8" t="s">
        <v>10</v>
      </c>
      <c r="G118" s="8"/>
      <c r="H118" s="8"/>
      <c r="I118" s="8"/>
      <c r="J118" s="8" t="s">
        <v>721</v>
      </c>
    </row>
    <row r="119" spans="1:10" s="5" customFormat="1" ht="30" customHeight="1">
      <c r="A119" s="6">
        <v>113</v>
      </c>
      <c r="B119" s="7" t="s">
        <v>314</v>
      </c>
      <c r="C119" s="7" t="s">
        <v>315</v>
      </c>
      <c r="D119" s="7" t="s">
        <v>389</v>
      </c>
      <c r="E119" s="17" t="s">
        <v>369</v>
      </c>
      <c r="F119" s="8" t="s">
        <v>10</v>
      </c>
      <c r="G119" s="8"/>
      <c r="H119" s="8"/>
      <c r="I119" s="8"/>
      <c r="J119" s="8" t="s">
        <v>721</v>
      </c>
    </row>
    <row r="120" spans="1:10" s="5" customFormat="1" ht="30" customHeight="1">
      <c r="A120" s="6">
        <v>114</v>
      </c>
      <c r="B120" s="7" t="s">
        <v>314</v>
      </c>
      <c r="C120" s="7" t="s">
        <v>315</v>
      </c>
      <c r="D120" s="7" t="s">
        <v>389</v>
      </c>
      <c r="E120" s="17" t="s">
        <v>392</v>
      </c>
      <c r="F120" s="8" t="s">
        <v>10</v>
      </c>
      <c r="G120" s="8"/>
      <c r="H120" s="8"/>
      <c r="I120" s="8"/>
      <c r="J120" s="8" t="s">
        <v>721</v>
      </c>
    </row>
    <row r="121" spans="1:10" s="5" customFormat="1" ht="30" customHeight="1">
      <c r="A121" s="36">
        <v>115</v>
      </c>
      <c r="B121" s="37" t="s">
        <v>314</v>
      </c>
      <c r="C121" s="37" t="s">
        <v>315</v>
      </c>
      <c r="D121" s="37" t="s">
        <v>389</v>
      </c>
      <c r="E121" s="35" t="s">
        <v>393</v>
      </c>
      <c r="F121" s="38" t="s">
        <v>10</v>
      </c>
      <c r="G121" s="38"/>
      <c r="H121" s="38"/>
      <c r="I121" s="38"/>
      <c r="J121" s="38" t="s">
        <v>767</v>
      </c>
    </row>
    <row r="122" spans="1:10" s="5" customFormat="1" ht="30" customHeight="1">
      <c r="A122" s="6">
        <v>116</v>
      </c>
      <c r="B122" s="7" t="s">
        <v>314</v>
      </c>
      <c r="C122" s="7" t="s">
        <v>315</v>
      </c>
      <c r="D122" s="7" t="s">
        <v>389</v>
      </c>
      <c r="E122" s="17" t="s">
        <v>394</v>
      </c>
      <c r="F122" s="8" t="s">
        <v>10</v>
      </c>
      <c r="G122" s="8"/>
      <c r="H122" s="8"/>
      <c r="I122" s="8"/>
      <c r="J122" s="8" t="s">
        <v>721</v>
      </c>
    </row>
    <row r="123" spans="1:10" s="5" customFormat="1" ht="30" customHeight="1">
      <c r="A123" s="6">
        <v>117</v>
      </c>
      <c r="B123" s="7" t="s">
        <v>314</v>
      </c>
      <c r="C123" s="7" t="s">
        <v>315</v>
      </c>
      <c r="D123" s="7" t="s">
        <v>389</v>
      </c>
      <c r="E123" s="17" t="s">
        <v>768</v>
      </c>
      <c r="F123" s="8" t="s">
        <v>10</v>
      </c>
      <c r="G123" s="8"/>
      <c r="H123" s="8"/>
      <c r="I123" s="8"/>
      <c r="J123" s="8" t="s">
        <v>721</v>
      </c>
    </row>
    <row r="124" spans="1:10" s="5" customFormat="1" ht="30" customHeight="1">
      <c r="A124" s="6">
        <v>118</v>
      </c>
      <c r="B124" s="7" t="s">
        <v>314</v>
      </c>
      <c r="C124" s="7" t="s">
        <v>315</v>
      </c>
      <c r="D124" s="7" t="s">
        <v>389</v>
      </c>
      <c r="E124" s="17" t="s">
        <v>769</v>
      </c>
      <c r="F124" s="8" t="s">
        <v>10</v>
      </c>
      <c r="G124" s="8"/>
      <c r="H124" s="8"/>
      <c r="I124" s="8"/>
      <c r="J124" s="8" t="s">
        <v>721</v>
      </c>
    </row>
    <row r="125" spans="1:10" s="5" customFormat="1" ht="30" customHeight="1">
      <c r="A125" s="6">
        <v>119</v>
      </c>
      <c r="B125" s="7" t="s">
        <v>314</v>
      </c>
      <c r="C125" s="7" t="s">
        <v>315</v>
      </c>
      <c r="D125" s="7" t="s">
        <v>389</v>
      </c>
      <c r="E125" s="17" t="s">
        <v>770</v>
      </c>
      <c r="F125" s="8" t="s">
        <v>10</v>
      </c>
      <c r="G125" s="8"/>
      <c r="H125" s="8"/>
      <c r="I125" s="8"/>
      <c r="J125" s="8" t="s">
        <v>721</v>
      </c>
    </row>
    <row r="126" spans="1:10" s="5" customFormat="1" ht="30" customHeight="1">
      <c r="A126" s="36">
        <v>120</v>
      </c>
      <c r="B126" s="37" t="s">
        <v>314</v>
      </c>
      <c r="C126" s="37" t="s">
        <v>315</v>
      </c>
      <c r="D126" s="37" t="s">
        <v>389</v>
      </c>
      <c r="E126" s="35" t="s">
        <v>771</v>
      </c>
      <c r="F126" s="38" t="s">
        <v>10</v>
      </c>
      <c r="G126" s="38"/>
      <c r="H126" s="38"/>
      <c r="I126" s="38"/>
      <c r="J126" s="8" t="s">
        <v>772</v>
      </c>
    </row>
    <row r="127" spans="1:10" s="5" customFormat="1" ht="30" customHeight="1">
      <c r="A127" s="6">
        <v>121</v>
      </c>
      <c r="B127" s="7" t="s">
        <v>314</v>
      </c>
      <c r="C127" s="7" t="s">
        <v>315</v>
      </c>
      <c r="D127" s="7" t="s">
        <v>395</v>
      </c>
      <c r="E127" s="17" t="s">
        <v>396</v>
      </c>
      <c r="F127" s="8" t="s">
        <v>10</v>
      </c>
      <c r="G127" s="8"/>
      <c r="H127" s="8"/>
      <c r="I127" s="8"/>
      <c r="J127" s="8" t="s">
        <v>721</v>
      </c>
    </row>
    <row r="128" spans="1:10" s="5" customFormat="1" ht="30" customHeight="1">
      <c r="A128" s="6">
        <v>122</v>
      </c>
      <c r="B128" s="7" t="s">
        <v>314</v>
      </c>
      <c r="C128" s="7" t="s">
        <v>315</v>
      </c>
      <c r="D128" s="7" t="s">
        <v>395</v>
      </c>
      <c r="E128" s="17" t="s">
        <v>397</v>
      </c>
      <c r="F128" s="8" t="s">
        <v>10</v>
      </c>
      <c r="G128" s="8"/>
      <c r="H128" s="8"/>
      <c r="I128" s="8"/>
      <c r="J128" s="8" t="s">
        <v>721</v>
      </c>
    </row>
    <row r="129" spans="1:10" s="5" customFormat="1" ht="30" customHeight="1">
      <c r="A129" s="6">
        <v>123</v>
      </c>
      <c r="B129" s="7" t="s">
        <v>314</v>
      </c>
      <c r="C129" s="7" t="s">
        <v>315</v>
      </c>
      <c r="D129" s="7" t="s">
        <v>395</v>
      </c>
      <c r="E129" s="17" t="s">
        <v>398</v>
      </c>
      <c r="F129" s="8" t="s">
        <v>10</v>
      </c>
      <c r="G129" s="8"/>
      <c r="H129" s="8"/>
      <c r="I129" s="8"/>
      <c r="J129" s="8" t="s">
        <v>721</v>
      </c>
    </row>
    <row r="130" spans="1:10" s="5" customFormat="1" ht="30" customHeight="1">
      <c r="A130" s="6">
        <v>124</v>
      </c>
      <c r="B130" s="7" t="s">
        <v>314</v>
      </c>
      <c r="C130" s="7" t="s">
        <v>315</v>
      </c>
      <c r="D130" s="7" t="s">
        <v>395</v>
      </c>
      <c r="E130" s="17" t="s">
        <v>399</v>
      </c>
      <c r="F130" s="8" t="s">
        <v>10</v>
      </c>
      <c r="G130" s="8"/>
      <c r="H130" s="8"/>
      <c r="I130" s="8"/>
      <c r="J130" s="8" t="s">
        <v>721</v>
      </c>
    </row>
    <row r="131" spans="1:10" s="5" customFormat="1" ht="30" customHeight="1">
      <c r="A131" s="6">
        <v>125</v>
      </c>
      <c r="B131" s="7" t="s">
        <v>314</v>
      </c>
      <c r="C131" s="7" t="s">
        <v>315</v>
      </c>
      <c r="D131" s="7" t="s">
        <v>395</v>
      </c>
      <c r="E131" s="17" t="s">
        <v>400</v>
      </c>
      <c r="F131" s="8" t="s">
        <v>10</v>
      </c>
      <c r="G131" s="8"/>
      <c r="H131" s="8"/>
      <c r="I131" s="8"/>
      <c r="J131" s="8" t="s">
        <v>721</v>
      </c>
    </row>
    <row r="132" spans="1:10" s="5" customFormat="1" ht="30" customHeight="1">
      <c r="A132" s="6">
        <v>126</v>
      </c>
      <c r="B132" s="7" t="s">
        <v>314</v>
      </c>
      <c r="C132" s="7" t="s">
        <v>315</v>
      </c>
      <c r="D132" s="7" t="s">
        <v>395</v>
      </c>
      <c r="E132" s="17" t="s">
        <v>401</v>
      </c>
      <c r="F132" s="8" t="s">
        <v>10</v>
      </c>
      <c r="G132" s="8"/>
      <c r="H132" s="8"/>
      <c r="I132" s="8"/>
      <c r="J132" s="8" t="s">
        <v>721</v>
      </c>
    </row>
    <row r="133" spans="1:10" s="5" customFormat="1" ht="30" customHeight="1">
      <c r="A133" s="6">
        <v>127</v>
      </c>
      <c r="B133" s="7" t="s">
        <v>314</v>
      </c>
      <c r="C133" s="7" t="s">
        <v>315</v>
      </c>
      <c r="D133" s="7" t="s">
        <v>395</v>
      </c>
      <c r="E133" s="17" t="s">
        <v>402</v>
      </c>
      <c r="F133" s="8" t="s">
        <v>774</v>
      </c>
      <c r="G133" s="8"/>
      <c r="H133" s="8"/>
      <c r="I133" s="8"/>
      <c r="J133" s="8" t="s">
        <v>773</v>
      </c>
    </row>
    <row r="134" spans="1:10" s="5" customFormat="1" ht="30" customHeight="1">
      <c r="A134" s="6">
        <v>128</v>
      </c>
      <c r="B134" s="7" t="s">
        <v>314</v>
      </c>
      <c r="C134" s="7" t="s">
        <v>315</v>
      </c>
      <c r="D134" s="7" t="s">
        <v>395</v>
      </c>
      <c r="E134" s="17" t="s">
        <v>403</v>
      </c>
      <c r="F134" s="8" t="s">
        <v>10</v>
      </c>
      <c r="G134" s="8"/>
      <c r="H134" s="8"/>
      <c r="I134" s="8"/>
      <c r="J134" s="8" t="s">
        <v>721</v>
      </c>
    </row>
    <row r="135" spans="1:10" s="5" customFormat="1" ht="36">
      <c r="A135" s="6">
        <v>129</v>
      </c>
      <c r="B135" s="7" t="s">
        <v>314</v>
      </c>
      <c r="C135" s="7" t="s">
        <v>315</v>
      </c>
      <c r="D135" s="7" t="s">
        <v>395</v>
      </c>
      <c r="E135" s="17" t="s">
        <v>404</v>
      </c>
      <c r="F135" s="8" t="s">
        <v>10</v>
      </c>
      <c r="G135" s="8"/>
      <c r="H135" s="8"/>
      <c r="I135" s="8"/>
      <c r="J135" s="8" t="s">
        <v>721</v>
      </c>
    </row>
    <row r="136" spans="1:10" s="5" customFormat="1" ht="36">
      <c r="A136" s="6">
        <v>130</v>
      </c>
      <c r="B136" s="7" t="s">
        <v>314</v>
      </c>
      <c r="C136" s="7" t="s">
        <v>315</v>
      </c>
      <c r="D136" s="7" t="s">
        <v>395</v>
      </c>
      <c r="E136" s="17" t="s">
        <v>405</v>
      </c>
      <c r="F136" s="8" t="s">
        <v>10</v>
      </c>
      <c r="G136" s="8"/>
      <c r="H136" s="8"/>
      <c r="I136" s="8"/>
      <c r="J136" s="8" t="s">
        <v>721</v>
      </c>
    </row>
    <row r="137" spans="1:10" s="5" customFormat="1" ht="36">
      <c r="A137" s="6">
        <v>131</v>
      </c>
      <c r="B137" s="7" t="s">
        <v>314</v>
      </c>
      <c r="C137" s="7" t="s">
        <v>315</v>
      </c>
      <c r="D137" s="7" t="s">
        <v>395</v>
      </c>
      <c r="E137" s="17" t="s">
        <v>406</v>
      </c>
      <c r="F137" s="8" t="s">
        <v>10</v>
      </c>
      <c r="G137" s="8"/>
      <c r="H137" s="8"/>
      <c r="I137" s="8"/>
      <c r="J137" s="8" t="s">
        <v>721</v>
      </c>
    </row>
    <row r="138" spans="1:10" s="5" customFormat="1" ht="30" customHeight="1">
      <c r="A138" s="6">
        <v>132</v>
      </c>
      <c r="B138" s="7" t="s">
        <v>314</v>
      </c>
      <c r="C138" s="7" t="s">
        <v>315</v>
      </c>
      <c r="D138" s="7" t="s">
        <v>407</v>
      </c>
      <c r="E138" s="17" t="s">
        <v>775</v>
      </c>
      <c r="F138" s="8" t="s">
        <v>10</v>
      </c>
      <c r="G138" s="8"/>
      <c r="H138" s="8"/>
      <c r="I138" s="8"/>
      <c r="J138" s="8" t="s">
        <v>721</v>
      </c>
    </row>
    <row r="139" spans="1:10" s="5" customFormat="1" ht="30" customHeight="1">
      <c r="A139" s="6">
        <v>133</v>
      </c>
      <c r="B139" s="7" t="s">
        <v>314</v>
      </c>
      <c r="C139" s="7" t="s">
        <v>315</v>
      </c>
      <c r="D139" s="7" t="s">
        <v>407</v>
      </c>
      <c r="E139" s="17" t="s">
        <v>408</v>
      </c>
      <c r="F139" s="8" t="s">
        <v>776</v>
      </c>
      <c r="G139" s="8"/>
      <c r="H139" s="8"/>
      <c r="I139" s="8"/>
      <c r="J139" s="8" t="s">
        <v>724</v>
      </c>
    </row>
    <row r="140" spans="1:10" s="5" customFormat="1" ht="30" customHeight="1">
      <c r="A140" s="6">
        <v>134</v>
      </c>
      <c r="B140" s="7" t="s">
        <v>314</v>
      </c>
      <c r="C140" s="7" t="s">
        <v>315</v>
      </c>
      <c r="D140" s="7" t="s">
        <v>407</v>
      </c>
      <c r="E140" s="17" t="s">
        <v>409</v>
      </c>
      <c r="F140" s="8" t="s">
        <v>10</v>
      </c>
      <c r="G140" s="8"/>
      <c r="H140" s="8"/>
      <c r="I140" s="8"/>
      <c r="J140" s="8" t="s">
        <v>721</v>
      </c>
    </row>
    <row r="141" spans="1:10" s="5" customFormat="1" ht="30" customHeight="1">
      <c r="A141" s="6">
        <v>135</v>
      </c>
      <c r="B141" s="7" t="s">
        <v>314</v>
      </c>
      <c r="C141" s="7" t="s">
        <v>315</v>
      </c>
      <c r="D141" s="7" t="s">
        <v>407</v>
      </c>
      <c r="E141" s="17" t="s">
        <v>777</v>
      </c>
      <c r="F141" s="8" t="s">
        <v>10</v>
      </c>
      <c r="G141" s="8"/>
      <c r="H141" s="8"/>
      <c r="I141" s="8"/>
      <c r="J141" s="8" t="s">
        <v>721</v>
      </c>
    </row>
    <row r="142" spans="1:10" s="5" customFormat="1" ht="30" customHeight="1">
      <c r="A142" s="6">
        <v>136</v>
      </c>
      <c r="B142" s="7" t="s">
        <v>314</v>
      </c>
      <c r="C142" s="7" t="s">
        <v>315</v>
      </c>
      <c r="D142" s="7" t="s">
        <v>407</v>
      </c>
      <c r="E142" s="17" t="s">
        <v>410</v>
      </c>
      <c r="F142" s="8" t="s">
        <v>10</v>
      </c>
      <c r="G142" s="8"/>
      <c r="H142" s="8"/>
      <c r="I142" s="8"/>
      <c r="J142" s="8" t="s">
        <v>721</v>
      </c>
    </row>
    <row r="143" spans="1:10" s="5" customFormat="1" ht="30" customHeight="1" thickBot="1">
      <c r="A143" s="6">
        <v>137</v>
      </c>
      <c r="B143" s="10" t="s">
        <v>314</v>
      </c>
      <c r="C143" s="10" t="s">
        <v>315</v>
      </c>
      <c r="D143" s="10" t="s">
        <v>407</v>
      </c>
      <c r="E143" s="18" t="s">
        <v>411</v>
      </c>
      <c r="F143" s="11" t="s">
        <v>10</v>
      </c>
      <c r="G143" s="11"/>
      <c r="H143" s="11"/>
      <c r="I143" s="11"/>
      <c r="J143" s="11" t="s">
        <v>721</v>
      </c>
    </row>
  </sheetData>
  <mergeCells count="7">
    <mergeCell ref="J3:J4"/>
    <mergeCell ref="F1:I1"/>
    <mergeCell ref="A3:A4"/>
    <mergeCell ref="B3:D3"/>
    <mergeCell ref="E3:E4"/>
    <mergeCell ref="F3:G3"/>
    <mergeCell ref="H3:I3"/>
  </mergeCells>
  <phoneticPr fontId="18"/>
  <printOptions horizontalCentered="1"/>
  <pageMargins left="0.19685039370078741" right="0.19685039370078741" top="0.98425196850393704" bottom="0.39370078740157483" header="0.51181102362204722" footer="0.51181102362204722"/>
  <pageSetup paperSize="9" scale="95" firstPageNumber="4294963191" fitToWidth="0" fitToHeight="0" orientation="landscape" r:id="rId1"/>
  <headerFooter alignWithMargins="0">
    <oddHeader xml:space="preserve">&amp;C&amp;"ＭＳ Ｐゴシック,太字"&amp;14
</oddHeader>
    <oddFooter>&amp;C&amp;10&amp;P/&amp;N</oddFooter>
  </headerFooter>
  <rowBreaks count="1" manualBreakCount="1">
    <brk id="12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共通事項</vt:lpstr>
      <vt:lpstr>人事給与システム</vt:lpstr>
      <vt:lpstr>庶務事務システム</vt:lpstr>
      <vt:lpstr>出退勤システム</vt:lpstr>
      <vt:lpstr>人事評価システム</vt:lpstr>
      <vt:lpstr>対応状況選択肢</vt:lpstr>
      <vt:lpstr>人事評価システム (赤間作業用)</vt:lpstr>
      <vt:lpstr>共通事項!Print_Area</vt:lpstr>
      <vt:lpstr>出退勤システム!Print_Area</vt:lpstr>
      <vt:lpstr>庶務事務システム!Print_Area</vt:lpstr>
      <vt:lpstr>人事給与システム!Print_Area</vt:lpstr>
      <vt:lpstr>人事評価システム!Print_Area</vt:lpstr>
      <vt:lpstr>'人事評価システム (赤間作業用)'!Print_Area</vt:lpstr>
      <vt:lpstr>共通事項!Print_Titles</vt:lpstr>
      <vt:lpstr>庶務事務システム!Print_Titles</vt:lpstr>
      <vt:lpstr>人事給与システム!Print_Titles</vt:lpstr>
      <vt:lpstr>人事評価システム!Print_Titles</vt:lpstr>
      <vt:lpstr>'人事評価システム (赤間作業用)'!Print_Titles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2012-06-11T12:18:11Z</dcterms:created>
  <dcterms:modified xsi:type="dcterms:W3CDTF">2024-01-29T02:31:56Z</dcterms:modified>
  <cp:category/>
  <cp:contentStatus/>
</cp:coreProperties>
</file>